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pivotTables/pivotTable1.xml" ContentType="application/vnd.openxmlformats-officedocument.spreadsheetml.pivotTable+xml"/>
  <Override PartName="/xl/tables/table5.xml" ContentType="application/vnd.openxmlformats-officedocument.spreadsheetml.table+xml"/>
  <Override PartName="/xl/queryTables/queryTable2.xml" ContentType="application/vnd.openxmlformats-officedocument.spreadsheetml.queryTable+xml"/>
  <Override PartName="/xl/tables/table6.xml" ContentType="application/vnd.openxmlformats-officedocument.spreadsheetml.table+xml"/>
  <Override PartName="/xl/queryTables/queryTable3.xml" ContentType="application/vnd.openxmlformats-officedocument.spreadsheetml.queryTable+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7.xml" ContentType="application/vnd.openxmlformats-officedocument.spreadsheetml.table+xml"/>
  <Override PartName="/xl/queryTables/queryTable4.xml" ContentType="application/vnd.openxmlformats-officedocument.spreadsheetml.queryTable+xml"/>
  <Override PartName="/xl/tables/table8.xml" ContentType="application/vnd.openxmlformats-officedocument.spreadsheetml.table+xml"/>
  <Override PartName="/xl/queryTables/queryTable5.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naseclan\travaux\Projets en cours\Mission Handicap\Diag PRITH 2022\Livrables\"/>
    </mc:Choice>
  </mc:AlternateContent>
  <xr:revisionPtr revIDLastSave="0" documentId="13_ncr:1_{1CEDC38C-1609-4318-AFE7-41922258BEFB}" xr6:coauthVersionLast="47" xr6:coauthVersionMax="47" xr10:uidLastSave="{00000000-0000-0000-0000-000000000000}"/>
  <bookViews>
    <workbookView xWindow="1095" yWindow="1170" windowWidth="27705" windowHeight="14445" tabRatio="886" xr2:uid="{00000000-000D-0000-FFFF-FFFF00000000}"/>
  </bookViews>
  <sheets>
    <sheet name="Axe - Emploi_Insertion" sheetId="13" r:id="rId1"/>
    <sheet name=" 21 Nb et Evolution DEBOE" sheetId="1" r:id="rId2"/>
    <sheet name="22 Caractéristiques DEBOE_TP" sheetId="2" r:id="rId3"/>
    <sheet name="Feuil2" sheetId="5" state="hidden" r:id="rId4"/>
    <sheet name="domaine" sheetId="4" state="hidden" r:id="rId5"/>
    <sheet name="Feuil4" sheetId="8" state="hidden" r:id="rId6"/>
    <sheet name="23 Domaines pro recherchés" sheetId="3" r:id="rId7"/>
    <sheet name="24-25 Création d'activité" sheetId="11" r:id="rId8"/>
    <sheet name="part deg" sheetId="12" state="hidden" r:id="rId9"/>
    <sheet name="part reg" sheetId="10" state="hidden" r:id="rId10"/>
  </sheets>
  <definedNames>
    <definedName name="DonnéesExternes_1" localSheetId="1" hidden="1">' 21 Nb et Evolution DEBOE'!$A$5:$D$12</definedName>
    <definedName name="DonnéesExternes_1" localSheetId="4" hidden="1">domaine!$A$1:$C$97</definedName>
    <definedName name="DonnéesExternes_1" localSheetId="5" hidden="1">Feuil4!$A$1:$C$91</definedName>
    <definedName name="DonnéesExternes_1" localSheetId="8" hidden="1">'part deg'!$A$1:$C$7</definedName>
    <definedName name="DonnéesExternes_1" localSheetId="9" hidden="1">'part reg'!$A$1:$D$16</definedName>
  </definedNames>
  <calcPr calcId="191029"/>
  <pivotCaches>
    <pivotCache cacheId="0"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11" l="1"/>
  <c r="C42" i="1"/>
  <c r="B42" i="1"/>
  <c r="D17" i="4"/>
  <c r="D8" i="1"/>
  <c r="D9" i="1"/>
  <c r="D10" i="1"/>
  <c r="D11" i="1"/>
  <c r="D12" i="1"/>
  <c r="D6" i="1"/>
  <c r="C148" i="2"/>
  <c r="C147" i="2"/>
  <c r="C124" i="2"/>
  <c r="C123" i="2"/>
  <c r="C90" i="2"/>
  <c r="C89" i="2"/>
  <c r="C66" i="2"/>
  <c r="C65" i="2"/>
  <c r="C43" i="2"/>
  <c r="C42"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1B48B10-3EFC-4A04-B8DA-CFD67740ABAC}" keepAlive="1" name="Requête - age" description="Connexion à la requête « age » dans le classeur." type="5" refreshedVersion="0" background="1">
    <dbPr connection="Provider=Microsoft.Mashup.OleDb.1;Data Source=$Workbook$;Location=age;Extended Properties=&quot;&quot;" command="SELECT * FROM [age]"/>
  </connection>
  <connection id="2" xr16:uid="{6768EDAA-8EE7-40C9-932A-BFF307B6A583}" keepAlive="1" name="Requête - bac et +" description="Connexion à la requête « bac et + » dans le classeur." type="5" refreshedVersion="0" background="1">
    <dbPr connection="Provider=Microsoft.Mashup.OleDb.1;Data Source=$Workbook$;Location=&quot;bac et +&quot;;Extended Properties=&quot;&quot;" command="SELECT * FROM [bac et +]"/>
  </connection>
  <connection id="3" xr16:uid="{8177B1D2-D1B4-4565-849D-20CC65627B1F}" keepAlive="1" name="Requête - cat ABC" description="Connexion à la requête « cat ABC » dans le classeur." type="5" refreshedVersion="8" background="1" saveData="1">
    <dbPr connection="Provider=Microsoft.Mashup.OleDb.1;Data Source=$Workbook$;Location=&quot;cat ABC&quot;;Extended Properties=&quot;&quot;" command="SELECT * FROM [cat ABC]"/>
  </connection>
  <connection id="4" xr16:uid="{2B0697BD-0F71-497E-9A35-054B4C7E1D4D}" keepAlive="1" name="Requête - cat DE" description="Connexion à la requête « cat DE » dans le classeur." type="5" refreshedVersion="0" background="1">
    <dbPr connection="Provider=Microsoft.Mashup.OleDb.1;Data Source=$Workbook$;Location=&quot;cat DE&quot;;Extended Properties=&quot;&quot;" command="SELECT * FROM [cat DE]"/>
  </connection>
  <connection id="5" xr16:uid="{C67EDE0B-C778-407A-9922-1303E2438336}" keepAlive="1" name="Requête - DE trois ans" description="Connexion à la requête « DE trois ans » dans le classeur." type="5" refreshedVersion="8" background="1" saveData="1">
    <dbPr connection="Provider=Microsoft.Mashup.OleDb.1;Data Source=$Workbook$;Location=&quot;DE trois ans&quot;;Extended Properties=&quot;&quot;" command="SELECT * FROM [DE trois ans]"/>
  </connection>
  <connection id="6" xr16:uid="{26151495-43B4-4067-A6BB-C20DC911435F}" keepAlive="1" name="Requête - DE un an" description="Connexion à la requête « DE un an » dans le classeur." type="5" refreshedVersion="0" background="1">
    <dbPr connection="Provider=Microsoft.Mashup.OleDb.1;Data Source=$Workbook$;Location=&quot;DE un an&quot;;Extended Properties=&quot;&quot;" command="SELECT * FROM [DE un an]"/>
  </connection>
  <connection id="7" xr16:uid="{47C1171D-ED23-449D-ACD6-A8389F82B067}" keepAlive="1" name="Requête - DEBOE dep statique" description="Connexion à la requête « DEBOE dep statique » dans le classeur." type="5" refreshedVersion="0" background="1">
    <dbPr connection="Provider=Microsoft.Mashup.OleDb.1;Data Source=$Workbook$;Location=&quot;DEBOE dep statique&quot;;Extended Properties=&quot;&quot;" command="SELECT * FROM [DEBOE dep statique]"/>
  </connection>
  <connection id="8" xr16:uid="{6BC7AD1A-E571-402F-9259-2FDF4B94AF2E}" keepAlive="1" name="Requête - DEBOE sexe x age" description="Connexion à la requête « DEBOE sexe x age » dans le classeur." type="5" refreshedVersion="8" background="1">
    <dbPr connection="Provider=Microsoft.Mashup.OleDb.1;Data Source=$Workbook$;Location=&quot;DEBOE sexe x age&quot;;Extended Properties=&quot;&quot;" command="SELECT * FROM [DEBOE sexe x age]"/>
  </connection>
  <connection id="9" xr16:uid="{A937AB3F-C1C0-4D24-BB2D-7BF652ECC31A}" keepAlive="1" name="Requête - DEBOE x dep" description="Connexion à la requête « DEBOE x dep » dans le classeur." type="5" refreshedVersion="0" background="1">
    <dbPr connection="Provider=Microsoft.Mashup.OleDb.1;Data Source=$Workbook$;Location=&quot;DEBOE x dep&quot;;Extended Properties=&quot;&quot;" command="SELECT * FROM [DEBOE x dep]"/>
  </connection>
  <connection id="10" xr16:uid="{8D22C1A7-C633-4C42-878A-67E3E4494632}" keepAlive="1" name="Requête - DEBOE x dep déc" description="Connexion à la requête « DEBOE x dep déc » dans le classeur." type="5" refreshedVersion="8" background="1" saveData="1">
    <dbPr connection="Provider=Microsoft.Mashup.OleDb.1;Data Source=$Workbook$;Location=&quot;DEBOE x dep déc&quot;;Extended Properties=&quot;&quot;" command="SELECT * FROM [DEBOE x dep déc]"/>
  </connection>
  <connection id="11" xr16:uid="{FB71C371-2D67-430A-92D1-E336D0FE7BA3}" keepAlive="1" name="Requête - domaine_eff" description="Connexion à la requête « domaine_eff » dans le classeur." type="5" refreshedVersion="8" background="1" saveData="1">
    <dbPr connection="Provider=Microsoft.Mashup.OleDb.1;Data Source=$Workbook$;Location=domaine_eff;Extended Properties=&quot;&quot;" command="SELECT * FROM [domaine_eff]"/>
  </connection>
  <connection id="12" xr16:uid="{5626E177-21B8-474E-8CE4-6215E4B73317}" keepAlive="1" name="Requête - domaine_part" description="Connexion à la requête « domaine_part » dans le classeur." type="5" refreshedVersion="8" background="1" saveData="1">
    <dbPr connection="Provider=Microsoft.Mashup.OleDb.1;Data Source=$Workbook$;Location=domaine_part;Extended Properties=&quot;&quot;" command="SELECT * FROM [domaine_part]"/>
  </connection>
  <connection id="13" xr16:uid="{1F9881C4-AD93-475E-AE26-53E94F8672D2}" keepAlive="1" name="Requête - domaine_parttotdepreg" description="Connexion à la requête « domaine_parttotdepreg » dans le classeur." type="5" refreshedVersion="8" background="1" saveData="1">
    <dbPr connection="Provider=Microsoft.Mashup.OleDb.1;Data Source=$Workbook$;Location=domaine_parttotdepreg;Extended Properties=&quot;&quot;" command="SELECT * FROM [domaine_parttotdepreg]"/>
  </connection>
  <connection id="14" xr16:uid="{CB20315E-5042-4E24-947A-1D27DB1BAA61}" keepAlive="1" name="Requête - Exemple de fichier" description="Connexion à la requête « Exemple de fichier » dans le classeur." type="5" refreshedVersion="0" background="1">
    <dbPr connection="Provider=Microsoft.Mashup.OleDb.1;Data Source=$Workbook$;Location=&quot;Exemple de fichier&quot;;Extended Properties=&quot;&quot;" command="SELECT * FROM [Exemple de fichier]"/>
  </connection>
  <connection id="15" xr16:uid="{3E79EECE-C636-4F6B-A994-2CBA8855C9C9}" keepAlive="1" name="Requête - Exemple de fichier (2)" description="Connexion à la requête « Exemple de fichier (2) » dans le classeur." type="5" refreshedVersion="0" background="1">
    <dbPr connection="Provider=Microsoft.Mashup.OleDb.1;Data Source=$Workbook$;Location=&quot;Exemple de fichier (2)&quot;;Extended Properties=&quot;&quot;" command="SELECT * FROM [Exemple de fichier (2)]"/>
  </connection>
  <connection id="16" xr16:uid="{9D8C265C-06A8-4E78-800D-6835C469D86E}" keepAlive="1" name="Requête - Exemple de fichier (3)" description="Connexion à la requête « Exemple de fichier (3) » dans le classeur." type="5" refreshedVersion="0" background="1">
    <dbPr connection="Provider=Microsoft.Mashup.OleDb.1;Data Source=$Workbook$;Location=&quot;Exemple de fichier (3)&quot;;Extended Properties=&quot;&quot;" command="SELECT * FROM [Exemple de fichier (3)]"/>
  </connection>
  <connection id="17" xr16:uid="{B47DE809-FBEE-4EB3-81FE-881EFADD1F59}" keepAlive="1" name="Requête - Exemple de fichier (4)" description="Connexion à la requête « Exemple de fichier (4) » dans le classeur." type="5" refreshedVersion="0" background="1">
    <dbPr connection="Provider=Microsoft.Mashup.OleDb.1;Data Source=$Workbook$;Location=&quot;Exemple de fichier (4)&quot;;Extended Properties=&quot;&quot;" command="SELECT * FROM [Exemple de fichier (4)]"/>
  </connection>
  <connection id="18" xr16:uid="{EA9ECEE1-674E-4D0C-9098-BD91BD016C02}" keepAlive="1" name="Requête - Exemple de fichier (5)" description="Connexion à la requête « Exemple de fichier (5) » dans le classeur." type="5" refreshedVersion="0" background="1">
    <dbPr connection="Provider=Microsoft.Mashup.OleDb.1;Data Source=$Workbook$;Location=&quot;Exemple de fichier (5)&quot;;Extended Properties=&quot;&quot;" command="SELECT * FROM [Exemple de fichier (5)]"/>
  </connection>
  <connection id="19" xr16:uid="{24A66D65-8D05-4BCB-87B8-2413473DA2FE}" keepAlive="1" name="Requête - Exemple de fichier (6)" description="Connexion à la requête « Exemple de fichier (6) » dans le classeur." type="5" refreshedVersion="0" background="1">
    <dbPr connection="Provider=Microsoft.Mashup.OleDb.1;Data Source=$Workbook$;Location=&quot;Exemple de fichier (6)&quot;;Extended Properties=&quot;&quot;" command="SELECT * FROM [Exemple de fichier (6)]"/>
  </connection>
  <connection id="20" xr16:uid="{F5B6E568-BD8E-42B7-A61E-0E854B891EE6}" keepAlive="1" name="Requête - Exemple de fichier (7)" description="Connexion à la requête « Exemple de fichier (7) » dans le classeur." type="5" refreshedVersion="0" background="1">
    <dbPr connection="Provider=Microsoft.Mashup.OleDb.1;Data Source=$Workbook$;Location=&quot;Exemple de fichier (7)&quot;;Extended Properties=&quot;&quot;" command="SELECT * FROM [Exemple de fichier (7)]"/>
  </connection>
  <connection id="21" xr16:uid="{A8091255-FB8D-4BD1-A7D3-D7D62612D0CB}" keepAlive="1" name="Requête - inf cap" description="Connexion à la requête « inf cap » dans le classeur." type="5" refreshedVersion="0" background="1">
    <dbPr connection="Provider=Microsoft.Mashup.OleDb.1;Data Source=$Workbook$;Location=&quot;inf cap&quot;;Extended Properties=&quot;&quot;" command="SELECT * FROM [inf cap]"/>
  </connection>
  <connection id="22" xr16:uid="{9C4DED04-0E71-4E39-A07D-E91992993E40}" keepAlive="1" name="Requête - Paramètre1" description="Connexion à la requête « Paramètre1 » dans le classeur." type="5" refreshedVersion="0" background="1">
    <dbPr connection="Provider=Microsoft.Mashup.OleDb.1;Data Source=$Workbook$;Location=Paramètre1;Extended Properties=&quot;&quot;" command="SELECT * FROM [Paramètre1]"/>
  </connection>
  <connection id="23" xr16:uid="{C03EC1B0-A089-4912-A40C-C89950D7451B}" keepAlive="1" name="Requête - Paramètre2" description="Connexion à la requête « Paramètre2 » dans le classeur." type="5" refreshedVersion="0" background="1">
    <dbPr connection="Provider=Microsoft.Mashup.OleDb.1;Data Source=$Workbook$;Location=Paramètre2;Extended Properties=&quot;&quot;" command="SELECT * FROM [Paramètre2]"/>
  </connection>
  <connection id="24" xr16:uid="{6022AFAD-B907-4A0A-8A99-E6B30D109563}" keepAlive="1" name="Requête - Paramètre3" description="Connexion à la requête « Paramètre3 » dans le classeur." type="5" refreshedVersion="0" background="1">
    <dbPr connection="Provider=Microsoft.Mashup.OleDb.1;Data Source=$Workbook$;Location=Paramètre3;Extended Properties=&quot;&quot;" command="SELECT * FROM [Paramètre3]"/>
  </connection>
  <connection id="25" xr16:uid="{B20E6817-3A35-4AEC-99A4-C036AAE8D5E9}" keepAlive="1" name="Requête - Paramètre4" description="Connexion à la requête « Paramètre4 » dans le classeur." type="5" refreshedVersion="0" background="1">
    <dbPr connection="Provider=Microsoft.Mashup.OleDb.1;Data Source=$Workbook$;Location=Paramètre4;Extended Properties=&quot;&quot;" command="SELECT * FROM [Paramètre4]"/>
  </connection>
  <connection id="26" xr16:uid="{7C83D293-8B93-44D0-84E8-31E1DCF15CF1}" keepAlive="1" name="Requête - Paramètre5" description="Connexion à la requête « Paramètre5 » dans le classeur." type="5" refreshedVersion="0" background="1">
    <dbPr connection="Provider=Microsoft.Mashup.OleDb.1;Data Source=$Workbook$;Location=Paramètre5;Extended Properties=&quot;&quot;" command="SELECT * FROM [Paramètre5]"/>
  </connection>
  <connection id="27" xr16:uid="{51DA37B2-BDFC-45C1-8E04-039991C96C6B}" keepAlive="1" name="Requête - Paramètre6" description="Connexion à la requête « Paramètre6 » dans le classeur." type="5" refreshedVersion="0" background="1">
    <dbPr connection="Provider=Microsoft.Mashup.OleDb.1;Data Source=$Workbook$;Location=Paramètre6;Extended Properties=&quot;&quot;" command="SELECT * FROM [Paramètre6]"/>
  </connection>
  <connection id="28" xr16:uid="{258CE9D3-FA47-4027-93F4-FC0D9ED59B6C}" keepAlive="1" name="Requête - Paramètre7" description="Connexion à la requête « Paramètre7 » dans le classeur." type="5" refreshedVersion="0" background="1">
    <dbPr connection="Provider=Microsoft.Mashup.OleDb.1;Data Source=$Workbook$;Location=Paramètre7;Extended Properties=&quot;&quot;" command="SELECT * FROM [Paramètre7]"/>
  </connection>
  <connection id="29" xr16:uid="{8364F3EE-3A78-4139-95AC-492F8A58D882}" keepAlive="1" name="Requête - reg" description="Connexion à la requête « reg » dans le classeur." type="5" refreshedVersion="8" background="1" saveData="1">
    <dbPr connection="Provider=Microsoft.Mashup.OleDb.1;Data Source=$Workbook$;Location=reg;Extended Properties=&quot;&quot;" command="SELECT * FROM [reg]"/>
  </connection>
  <connection id="30" xr16:uid="{157D4B95-FD59-4383-BD51-C849316E9B28}" keepAlive="1" name="Requête - sexe" description="Connexion à la requête « sexe » dans le classeur." type="5" refreshedVersion="8" background="1" saveData="1">
    <dbPr connection="Provider=Microsoft.Mashup.OleDb.1;Data Source=$Workbook$;Location=sexe;Extended Properties=&quot;&quot;" command="SELECT * FROM [sexe]"/>
  </connection>
  <connection id="31" xr16:uid="{E33E9D39-9D9D-49D4-8EFE-A0CBA5407811}" keepAlive="1" name="Requête - Transformer le fichier" description="Connexion à la requête « Transformer le fichier » dans le classeur." type="5" refreshedVersion="0" background="1">
    <dbPr connection="Provider=Microsoft.Mashup.OleDb.1;Data Source=$Workbook$;Location=&quot;Transformer le fichier&quot;;Extended Properties=&quot;&quot;" command="SELECT * FROM [Transformer le fichier]"/>
  </connection>
  <connection id="32" xr16:uid="{3DF5F9D8-40F8-47B9-8FE7-346B4DAA2388}" keepAlive="1" name="Requête - Transformer le fichier (2)" description="Connexion à la requête « Transformer le fichier (2) » dans le classeur." type="5" refreshedVersion="0" background="1">
    <dbPr connection="Provider=Microsoft.Mashup.OleDb.1;Data Source=$Workbook$;Location=&quot;Transformer le fichier (2)&quot;;Extended Properties=&quot;&quot;" command="SELECT * FROM [Transformer le fichier (2)]"/>
  </connection>
  <connection id="33" xr16:uid="{437DE386-BA70-4A03-84DA-9304B7B2F8E6}" keepAlive="1" name="Requête - Transformer le fichier (3)" description="Connexion à la requête « Transformer le fichier (3) » dans le classeur." type="5" refreshedVersion="0" background="1">
    <dbPr connection="Provider=Microsoft.Mashup.OleDb.1;Data Source=$Workbook$;Location=&quot;Transformer le fichier (3)&quot;;Extended Properties=&quot;&quot;" command="SELECT * FROM [Transformer le fichier (3)]"/>
  </connection>
  <connection id="34" xr16:uid="{51CCDDA3-EE2A-480B-85F7-6EAE329A94F3}" keepAlive="1" name="Requête - Transformer le fichier (4)" description="Connexion à la requête « Transformer le fichier (4) » dans le classeur." type="5" refreshedVersion="0" background="1">
    <dbPr connection="Provider=Microsoft.Mashup.OleDb.1;Data Source=$Workbook$;Location=&quot;Transformer le fichier (4)&quot;;Extended Properties=&quot;&quot;" command="SELECT * FROM [Transformer le fichier (4)]"/>
  </connection>
  <connection id="35" xr16:uid="{C8DB9EDB-A6B9-456E-9650-24380EE1FD91}" keepAlive="1" name="Requête - Transformer le fichier (5)" description="Connexion à la requête « Transformer le fichier (5) » dans le classeur." type="5" refreshedVersion="0" background="1">
    <dbPr connection="Provider=Microsoft.Mashup.OleDb.1;Data Source=$Workbook$;Location=&quot;Transformer le fichier (5)&quot;;Extended Properties=&quot;&quot;" command="SELECT * FROM [Transformer le fichier (5)]"/>
  </connection>
  <connection id="36" xr16:uid="{C5C62C7F-D810-49F0-9EAC-69681ECB97FA}" keepAlive="1" name="Requête - Transformer le fichier (6)" description="Connexion à la requête « Transformer le fichier (6) » dans le classeur." type="5" refreshedVersion="0" background="1">
    <dbPr connection="Provider=Microsoft.Mashup.OleDb.1;Data Source=$Workbook$;Location=&quot;Transformer le fichier (6)&quot;;Extended Properties=&quot;&quot;" command="SELECT * FROM [Transformer le fichier (6)]"/>
  </connection>
  <connection id="37" xr16:uid="{5BFE6D42-B9D3-4F19-8FC0-473D5161975C}" keepAlive="1" name="Requête - Transformer le fichier (7)" description="Connexion à la requête « Transformer le fichier (7) » dans le classeur." type="5" refreshedVersion="0" background="1">
    <dbPr connection="Provider=Microsoft.Mashup.OleDb.1;Data Source=$Workbook$;Location=&quot;Transformer le fichier (7)&quot;;Extended Properties=&quot;&quot;" command="SELECT * FROM [Transformer le fichier (7)]"/>
  </connection>
  <connection id="38" xr16:uid="{FB09BE18-0802-4D7D-9867-88AD291E425D}" keepAlive="1" name="Requête - Transformer l'exemple de fichier" description="Connexion à la requête « Transformer l'exemple de fichier » dans le classeur." type="5" refreshedVersion="0" background="1">
    <dbPr connection="Provider=Microsoft.Mashup.OleDb.1;Data Source=$Workbook$;Location=&quot;Transformer l'exemple de fichier&quot;;Extended Properties=&quot;&quot;" command="SELECT * FROM [Transformer l'exemple de fichier]"/>
  </connection>
  <connection id="39" xr16:uid="{36A41FB4-0E3F-4C8B-BE69-D587C1001B84}" keepAlive="1" name="Requête - Transformer l'exemple de fichier (2)" description="Connexion à la requête « Transformer l'exemple de fichier (2) » dans le classeur." type="5" refreshedVersion="0" background="1">
    <dbPr connection="Provider=Microsoft.Mashup.OleDb.1;Data Source=$Workbook$;Location=&quot;Transformer l'exemple de fichier (2)&quot;;Extended Properties=&quot;&quot;" command="SELECT * FROM [Transformer l'exemple de fichier (2)]"/>
  </connection>
  <connection id="40" xr16:uid="{4F494F4E-AEA5-441F-8AD2-69F96C1120B4}" keepAlive="1" name="Requête - Transformer l'exemple de fichier (3)" description="Connexion à la requête « Transformer l'exemple de fichier (3) » dans le classeur." type="5" refreshedVersion="0" background="1">
    <dbPr connection="Provider=Microsoft.Mashup.OleDb.1;Data Source=$Workbook$;Location=&quot;Transformer l'exemple de fichier (3)&quot;;Extended Properties=&quot;&quot;" command="SELECT * FROM [Transformer l'exemple de fichier (3)]"/>
  </connection>
  <connection id="41" xr16:uid="{CF39E644-F77A-4311-80B5-5CE22CC3EBFC}" keepAlive="1" name="Requête - Transformer l'exemple de fichier (4)" description="Connexion à la requête « Transformer l'exemple de fichier (4) » dans le classeur." type="5" refreshedVersion="0" background="1">
    <dbPr connection="Provider=Microsoft.Mashup.OleDb.1;Data Source=$Workbook$;Location=&quot;Transformer l'exemple de fichier (4)&quot;;Extended Properties=&quot;&quot;" command="SELECT * FROM [Transformer l'exemple de fichier (4)]"/>
  </connection>
  <connection id="42" xr16:uid="{A950E40F-AB06-491E-8D5D-ABF37712DE99}" keepAlive="1" name="Requête - Transformer l'exemple de fichier (5)" description="Connexion à la requête « Transformer l'exemple de fichier (5) » dans le classeur." type="5" refreshedVersion="0" background="1">
    <dbPr connection="Provider=Microsoft.Mashup.OleDb.1;Data Source=$Workbook$;Location=&quot;Transformer l'exemple de fichier (5)&quot;;Extended Properties=&quot;&quot;" command="SELECT * FROM [Transformer l'exemple de fichier (5)]"/>
  </connection>
  <connection id="43" xr16:uid="{B86E2EA3-2A4E-43A7-AE55-37D12A9C18B6}" keepAlive="1" name="Requête - Transformer l'exemple de fichier (6)" description="Connexion à la requête « Transformer l'exemple de fichier (6) » dans le classeur." type="5" refreshedVersion="0" background="1">
    <dbPr connection="Provider=Microsoft.Mashup.OleDb.1;Data Source=$Workbook$;Location=&quot;Transformer l'exemple de fichier (6)&quot;;Extended Properties=&quot;&quot;" command="SELECT * FROM [Transformer l'exemple de fichier (6)]"/>
  </connection>
  <connection id="44" xr16:uid="{728FA965-A6F6-4F62-AB42-BAA6A40BB5BD}" keepAlive="1" name="Requête - Transformer l'exemple de fichier (7)" description="Connexion à la requête « Transformer l'exemple de fichier (7) » dans le classeur." type="5" refreshedVersion="0" background="1">
    <dbPr connection="Provider=Microsoft.Mashup.OleDb.1;Data Source=$Workbook$;Location=&quot;Transformer l'exemple de fichier (7)&quot;;Extended Properties=&quot;&quot;" command="SELECT * FROM [Transformer l'exemple de fichier (7)]"/>
  </connection>
</connections>
</file>

<file path=xl/sharedStrings.xml><?xml version="1.0" encoding="utf-8"?>
<sst xmlns="http://schemas.openxmlformats.org/spreadsheetml/2006/main" count="760" uniqueCount="126">
  <si>
    <t>Alpes-de-Haute-Provence</t>
  </si>
  <si>
    <t>Hautes-Alpes</t>
  </si>
  <si>
    <t>Alpes-Maritimes</t>
  </si>
  <si>
    <t>Bouches-du-Rhône</t>
  </si>
  <si>
    <t>Var</t>
  </si>
  <si>
    <t>Vaucluse</t>
  </si>
  <si>
    <t>50 ans ou plus</t>
  </si>
  <si>
    <t>De 25 à 49 ans</t>
  </si>
  <si>
    <t>Moins de 25 ans</t>
  </si>
  <si>
    <t>Femmes</t>
  </si>
  <si>
    <t>Hommes</t>
  </si>
  <si>
    <t>Total Femmes</t>
  </si>
  <si>
    <t>Total Hommes</t>
  </si>
  <si>
    <t xml:space="preserve"> </t>
  </si>
  <si>
    <t>Total DEBOE - Août 2022</t>
  </si>
  <si>
    <t>Tous publics</t>
  </si>
  <si>
    <t>Bénéficiaires de l'obligation d'emploi</t>
  </si>
  <si>
    <t>Part des DEBOE bénéficiaires de l'AAH</t>
  </si>
  <si>
    <t>France métropolitaine</t>
  </si>
  <si>
    <t>DEBOE</t>
  </si>
  <si>
    <t>Part DEBOE</t>
  </si>
  <si>
    <t>Région</t>
  </si>
  <si>
    <t>Part Femmes</t>
  </si>
  <si>
    <t>Part 50 ans ou plus</t>
  </si>
  <si>
    <t>Bac et +</t>
  </si>
  <si>
    <t>Part de BOE</t>
  </si>
  <si>
    <t>Bénéficiaires de l'obligation d'emploi (BOE)</t>
  </si>
  <si>
    <t>Part faible niveau de qualification</t>
  </si>
  <si>
    <t>DE depuis au moins un an</t>
  </si>
  <si>
    <t>Part DE depuis au moins un an</t>
  </si>
  <si>
    <t>Part DE depuis au moins trois ans</t>
  </si>
  <si>
    <t>DE depuis au moins trois ans</t>
  </si>
  <si>
    <t xml:space="preserve">Ancienneté moyenne </t>
  </si>
  <si>
    <t>839 jours</t>
  </si>
  <si>
    <t>640 jours</t>
  </si>
  <si>
    <t>Évolution août 2021- août 2022</t>
  </si>
  <si>
    <t>stable</t>
  </si>
  <si>
    <t>Août 2018</t>
  </si>
  <si>
    <t>Août 2019</t>
  </si>
  <si>
    <t>Août 2020</t>
  </si>
  <si>
    <t>Août 2021</t>
  </si>
  <si>
    <t>Août 2022</t>
  </si>
  <si>
    <t>Département</t>
  </si>
  <si>
    <t>a : agriculture et pêche, espaces naturels et espaces verts, soins aux animaux</t>
  </si>
  <si>
    <t>b : arts et faconnage d'ouvrages d'art</t>
  </si>
  <si>
    <t>c : banque, assurance, immobilier</t>
  </si>
  <si>
    <t>d : commerce, vente et grande distribution</t>
  </si>
  <si>
    <t>e : communication, media et multimedia</t>
  </si>
  <si>
    <t>f : construction, bâtiment et travaux publics</t>
  </si>
  <si>
    <t>g : hôtellerie- restauration tourisme loisirs et animation</t>
  </si>
  <si>
    <t>h : industrie</t>
  </si>
  <si>
    <t>i : installation et maintenance</t>
  </si>
  <si>
    <t>j : sante</t>
  </si>
  <si>
    <t>k : services a la personne et a la collectivite</t>
  </si>
  <si>
    <t>l : spectacle</t>
  </si>
  <si>
    <t>m : support a l'entreprise</t>
  </si>
  <si>
    <t>n : transport et logistique</t>
  </si>
  <si>
    <t>z : non renseigne</t>
  </si>
  <si>
    <t>total</t>
  </si>
  <si>
    <t>Domaine professionnel</t>
  </si>
  <si>
    <t>Étiquettes de colonnes</t>
  </si>
  <si>
    <t>Total général</t>
  </si>
  <si>
    <t>Étiquettes de lignes</t>
  </si>
  <si>
    <t>Somme de DEBOE</t>
  </si>
  <si>
    <t>Total</t>
  </si>
  <si>
    <t>Agriculture et pêche, espaces naturels et espaces verts, soins aux animaux</t>
  </si>
  <si>
    <t>Arts et faconnage d'ouvrages d'art</t>
  </si>
  <si>
    <t>Banque, assurance, immobilier</t>
  </si>
  <si>
    <t>Commerce, vente et grande distribution</t>
  </si>
  <si>
    <t>Communication, media et multimedia</t>
  </si>
  <si>
    <t>Construction, bâtiment et travaux publics</t>
  </si>
  <si>
    <t>Industrie</t>
  </si>
  <si>
    <t>Installation et maintenance</t>
  </si>
  <si>
    <t>Santé</t>
  </si>
  <si>
    <t>Services à la personne et à la collectivité</t>
  </si>
  <si>
    <t>Spectacle</t>
  </si>
  <si>
    <t>Support à l'entreprise</t>
  </si>
  <si>
    <t>Transport et logistique</t>
  </si>
  <si>
    <t>Hôtellerie-restauration tourisme loisirs et animation</t>
  </si>
  <si>
    <t>A : AGRICULTURE ET PÊCHE, ESPACES NATURELS ET ESPACES VERTS, SOINS AUX ANIMAUX</t>
  </si>
  <si>
    <t>B : ARTS ET FACONNAGE D'OUVRAGES D'ART</t>
  </si>
  <si>
    <t>C : BANQUE, ASSURANCE, IMMOBILIER</t>
  </si>
  <si>
    <t>D : COMMERCE, VENTE ET GRANDE DISTRIBUTION</t>
  </si>
  <si>
    <t>E : COMMUNICATION, MEDIA ET MULTIMEDIA</t>
  </si>
  <si>
    <t>F : CONSTRUCTION, BÂTIMENT ET TRAVAUX PUBLICS</t>
  </si>
  <si>
    <t>G : HÔTELLERIE- RESTAURATION TOURISME LOISIRS ET ANIMATION</t>
  </si>
  <si>
    <t>H : INDUSTRIE</t>
  </si>
  <si>
    <t>I : INSTALLATION ET MAINTENANCE</t>
  </si>
  <si>
    <t>J : SANTE</t>
  </si>
  <si>
    <t>K : SERVICES A LA PERSONNE ET A LA COLLECTIVITE</t>
  </si>
  <si>
    <t>L : SPECTACLE</t>
  </si>
  <si>
    <t>M : SUPPORT A L'ENTREPRISE</t>
  </si>
  <si>
    <t>N : TRANSPORT ET LOGISTIQUE</t>
  </si>
  <si>
    <t>Obligation d'emploi</t>
  </si>
  <si>
    <t>Secteur</t>
  </si>
  <si>
    <t>TP</t>
  </si>
  <si>
    <t>Part DEBOE région</t>
  </si>
  <si>
    <t>Année 2018</t>
  </si>
  <si>
    <t>Année 2019</t>
  </si>
  <si>
    <t>Année 2020</t>
  </si>
  <si>
    <t>Année 2021</t>
  </si>
  <si>
    <t>Créations d'activité</t>
  </si>
  <si>
    <t>Colonne1</t>
  </si>
  <si>
    <t>Sommaire :</t>
  </si>
  <si>
    <t>Onglet 21</t>
  </si>
  <si>
    <t>Onglet 22</t>
  </si>
  <si>
    <t>Onglet 23</t>
  </si>
  <si>
    <t>Onglet 24-25</t>
  </si>
  <si>
    <t>- Faits saillants et données chiffrées sur les caractéristiques des DEBOE comparés à l'ensemble des DE, en région et dans les départements</t>
  </si>
  <si>
    <t>- Faits saillants et données chiffrées sur les domaines professionnels recherchés par les DEBOE, en région et dans les départements</t>
  </si>
  <si>
    <t>Niveaux de formation inférieur au CAP-BEP</t>
  </si>
  <si>
    <t>- Faits saillants et données chiffrées sur les créations d'activité par les PSH, en région</t>
  </si>
  <si>
    <t>- Faits saillants et données chiffrées sur le volume de demandeurs d'emploi bénéficiaires de l'obligation d'emploi (DEBOE) et son évolution, en région et dans les départements</t>
  </si>
  <si>
    <t>Catégorie de demandeur d'emploi</t>
  </si>
  <si>
    <t>Part des niveaux de formation inférieur au CAP-BEP</t>
  </si>
  <si>
    <t xml:space="preserve">a. Sans emploi </t>
  </si>
  <si>
    <t xml:space="preserve">b. Ayant exercé une activité réduite courte (i.e. de 78 heures ou moins au cours du mois) </t>
  </si>
  <si>
    <t xml:space="preserve">c. Ayant exercé une activité réduite longue (i.e. de plus de 78 heures au cours du mois) </t>
  </si>
  <si>
    <t xml:space="preserve">d. DE non tenus de faire des actes positifs de recherche d’emploi (en raison d’un stage, d’une formation, d’une maladie…), sans emploi </t>
  </si>
  <si>
    <t>e. DE non tenus de faire des actes positifs de recherche d’emploi, en emploi</t>
  </si>
  <si>
    <t>Evolution 2021/2022</t>
  </si>
  <si>
    <t>Total toutes catégories</t>
  </si>
  <si>
    <t>Niveaux de formation bac ou plus</t>
  </si>
  <si>
    <t>Part des niveaux de formation bac ou plus</t>
  </si>
  <si>
    <t>Tous domaines professionnels</t>
  </si>
  <si>
    <t>Part tous domaines professionnels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</si>
</sst>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1"/>
      <color rgb="FFFF0000"/>
      <name val="Calibri"/>
      <family val="2"/>
      <scheme val="minor"/>
    </font>
    <font>
      <b/>
      <sz val="11"/>
      <color theme="0"/>
      <name val="Calibri"/>
      <family val="2"/>
      <scheme val="minor"/>
    </font>
    <font>
      <u/>
      <sz val="11"/>
      <color theme="10"/>
      <name val="Calibri"/>
      <family val="2"/>
      <scheme val="minor"/>
    </font>
    <font>
      <b/>
      <sz val="24"/>
      <color theme="1"/>
      <name val="Calibri"/>
      <family val="2"/>
      <scheme val="minor"/>
    </font>
    <font>
      <b/>
      <sz val="12"/>
      <color rgb="FF0070C0"/>
      <name val="Calibri"/>
      <family val="2"/>
      <scheme val="minor"/>
    </font>
    <font>
      <b/>
      <sz val="11"/>
      <name val="Calibri"/>
      <family val="2"/>
      <scheme val="minor"/>
    </font>
  </fonts>
  <fills count="11">
    <fill>
      <patternFill patternType="none"/>
    </fill>
    <fill>
      <patternFill patternType="gray125"/>
    </fill>
    <fill>
      <patternFill patternType="solid">
        <fgColor theme="4" tint="0.79998168889431442"/>
        <bgColor theme="4" tint="0.79998168889431442"/>
      </patternFill>
    </fill>
    <fill>
      <patternFill patternType="solid">
        <fgColor theme="0"/>
        <bgColor theme="0" tint="-0.14999847407452621"/>
      </patternFill>
    </fill>
    <fill>
      <patternFill patternType="solid">
        <fgColor theme="0"/>
        <bgColor theme="4" tint="0.79998168889431442"/>
      </patternFill>
    </fill>
    <fill>
      <patternFill patternType="solid">
        <fgColor theme="9" tint="0.79998168889431442"/>
        <bgColor theme="9" tint="0.79998168889431442"/>
      </patternFill>
    </fill>
    <fill>
      <patternFill patternType="solid">
        <fgColor theme="4"/>
        <bgColor theme="4"/>
      </patternFill>
    </fill>
    <fill>
      <patternFill patternType="solid">
        <fgColor theme="8"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4"/>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9" tint="0.39997558519241921"/>
      </right>
      <top style="thin">
        <color theme="9" tint="0.39997558519241921"/>
      </top>
      <bottom style="thin">
        <color theme="9"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theme="9" tint="0.39997558519241921"/>
      </right>
      <top/>
      <bottom style="thin">
        <color theme="9" tint="0.39997558519241921"/>
      </bottom>
      <diagonal/>
    </border>
    <border>
      <left/>
      <right style="thin">
        <color theme="9" tint="0.39997558519241921"/>
      </right>
      <top style="thin">
        <color theme="9" tint="0.39997558519241921"/>
      </top>
      <bottom/>
      <diagonal/>
    </border>
    <border>
      <left style="thin">
        <color indexed="64"/>
      </left>
      <right style="thin">
        <color theme="9" tint="0.39997558519241921"/>
      </right>
      <top/>
      <bottom style="thin">
        <color theme="9" tint="0.39997558519241921"/>
      </bottom>
      <diagonal/>
    </border>
    <border>
      <left/>
      <right style="thin">
        <color indexed="64"/>
      </right>
      <top/>
      <bottom style="thin">
        <color theme="9" tint="0.39997558519241921"/>
      </bottom>
      <diagonal/>
    </border>
    <border>
      <left style="thin">
        <color indexed="64"/>
      </left>
      <right style="thin">
        <color theme="9" tint="0.39997558519241921"/>
      </right>
      <top style="thin">
        <color theme="9" tint="0.39997558519241921"/>
      </top>
      <bottom style="thin">
        <color theme="9" tint="0.39997558519241921"/>
      </bottom>
      <diagonal/>
    </border>
    <border>
      <left/>
      <right style="thin">
        <color indexed="64"/>
      </right>
      <top style="thin">
        <color theme="9" tint="0.39997558519241921"/>
      </top>
      <bottom style="thin">
        <color theme="9" tint="0.39997558519241921"/>
      </bottom>
      <diagonal/>
    </border>
    <border>
      <left style="thin">
        <color indexed="64"/>
      </left>
      <right style="thin">
        <color theme="9" tint="0.39997558519241921"/>
      </right>
      <top style="thin">
        <color theme="9" tint="0.39997558519241921"/>
      </top>
      <bottom/>
      <diagonal/>
    </border>
    <border>
      <left/>
      <right style="thin">
        <color indexed="64"/>
      </right>
      <top style="thin">
        <color theme="9" tint="0.39997558519241921"/>
      </top>
      <bottom/>
      <diagonal/>
    </border>
    <border>
      <left style="thin">
        <color indexed="64"/>
      </left>
      <right style="thin">
        <color indexed="64"/>
      </right>
      <top style="thin">
        <color indexed="64"/>
      </top>
      <bottom style="thin">
        <color theme="4" tint="0.39997558519241921"/>
      </bottom>
      <diagonal/>
    </border>
    <border>
      <left style="thin">
        <color indexed="64"/>
      </left>
      <right style="thin">
        <color indexed="64"/>
      </right>
      <top/>
      <bottom style="thin">
        <color theme="4" tint="0.39997558519241921"/>
      </bottom>
      <diagonal/>
    </border>
    <border>
      <left style="thin">
        <color indexed="64"/>
      </left>
      <right style="thin">
        <color indexed="64"/>
      </right>
      <top style="thin">
        <color theme="4" tint="0.39997558519241921"/>
      </top>
      <bottom style="thin">
        <color indexed="64"/>
      </bottom>
      <diagonal/>
    </border>
    <border>
      <left style="thin">
        <color indexed="64"/>
      </left>
      <right style="thin">
        <color indexed="64"/>
      </right>
      <top style="thin">
        <color theme="4" tint="0.39997558519241921"/>
      </top>
      <bottom style="thin">
        <color theme="4" tint="0.39997558519241921"/>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cellStyleXfs>
  <cellXfs count="172">
    <xf numFmtId="0" fontId="0" fillId="0" borderId="0" xfId="0"/>
    <xf numFmtId="164" fontId="0" fillId="0" borderId="0" xfId="2" applyNumberFormat="1" applyFont="1"/>
    <xf numFmtId="0" fontId="2" fillId="0" borderId="0" xfId="0" applyFont="1"/>
    <xf numFmtId="164" fontId="2" fillId="0" borderId="0" xfId="2" applyNumberFormat="1" applyFont="1"/>
    <xf numFmtId="165" fontId="2" fillId="0" borderId="0" xfId="1" applyNumberFormat="1" applyFont="1"/>
    <xf numFmtId="0" fontId="0" fillId="0" borderId="0" xfId="0" applyAlignment="1">
      <alignment horizontal="center"/>
    </xf>
    <xf numFmtId="165" fontId="0" fillId="0" borderId="0" xfId="0" applyNumberFormat="1"/>
    <xf numFmtId="164" fontId="0" fillId="0" borderId="0" xfId="0" applyNumberFormat="1"/>
    <xf numFmtId="0" fontId="2" fillId="0" borderId="0" xfId="0" applyFont="1" applyAlignment="1">
      <alignment horizontal="left" vertical="center"/>
    </xf>
    <xf numFmtId="9" fontId="0" fillId="0" borderId="0" xfId="2" applyFont="1"/>
    <xf numFmtId="0" fontId="4" fillId="0" borderId="0" xfId="0" applyFont="1"/>
    <xf numFmtId="9" fontId="2" fillId="0" borderId="0" xfId="2" applyFont="1"/>
    <xf numFmtId="0" fontId="2" fillId="2" borderId="1" xfId="0" applyFont="1" applyFill="1" applyBorder="1" applyAlignment="1">
      <alignment horizontal="center"/>
    </xf>
    <xf numFmtId="165" fontId="1" fillId="0" borderId="1" xfId="1" applyNumberFormat="1" applyFont="1" applyBorder="1"/>
    <xf numFmtId="165" fontId="2" fillId="3" borderId="1" xfId="1" applyNumberFormat="1" applyFont="1" applyFill="1" applyBorder="1"/>
    <xf numFmtId="165" fontId="2" fillId="2" borderId="1" xfId="1" applyNumberFormat="1" applyFont="1" applyFill="1" applyBorder="1"/>
    <xf numFmtId="0" fontId="2" fillId="2" borderId="4" xfId="0" applyFont="1" applyFill="1" applyBorder="1" applyAlignment="1">
      <alignment horizontal="center"/>
    </xf>
    <xf numFmtId="165" fontId="2" fillId="0" borderId="4" xfId="1" applyNumberFormat="1" applyFont="1" applyBorder="1"/>
    <xf numFmtId="165" fontId="2" fillId="2" borderId="4" xfId="1" applyNumberFormat="1" applyFont="1" applyFill="1" applyBorder="1"/>
    <xf numFmtId="0" fontId="0" fillId="0" borderId="0" xfId="0" pivotButton="1"/>
    <xf numFmtId="0" fontId="0" fillId="0" borderId="0" xfId="0" applyAlignment="1">
      <alignment horizontal="left"/>
    </xf>
    <xf numFmtId="164" fontId="0" fillId="5" borderId="5" xfId="2" applyNumberFormat="1" applyFont="1" applyFill="1" applyBorder="1"/>
    <xf numFmtId="164" fontId="0" fillId="0" borderId="5" xfId="2" applyNumberFormat="1" applyFont="1" applyBorder="1"/>
    <xf numFmtId="0" fontId="7" fillId="0" borderId="0" xfId="0" applyFont="1" applyAlignment="1">
      <alignment vertical="center"/>
    </xf>
    <xf numFmtId="0" fontId="6" fillId="0" borderId="0" xfId="3" applyAlignment="1">
      <alignment wrapText="1"/>
    </xf>
    <xf numFmtId="0" fontId="8" fillId="0" borderId="0" xfId="0" applyFont="1"/>
    <xf numFmtId="0" fontId="6" fillId="0" borderId="0" xfId="3" quotePrefix="1"/>
    <xf numFmtId="0" fontId="0" fillId="0" borderId="1" xfId="0" applyBorder="1" applyAlignment="1">
      <alignment horizontal="center" vertical="center"/>
    </xf>
    <xf numFmtId="0" fontId="2" fillId="0" borderId="1" xfId="0" applyFont="1" applyBorder="1" applyAlignment="1">
      <alignment horizontal="center" vertical="center"/>
    </xf>
    <xf numFmtId="9" fontId="0" fillId="0" borderId="6" xfId="2" applyFont="1" applyBorder="1" applyAlignment="1"/>
    <xf numFmtId="9" fontId="0" fillId="0" borderId="7" xfId="2" applyFont="1" applyBorder="1" applyAlignment="1"/>
    <xf numFmtId="9" fontId="2" fillId="0" borderId="8" xfId="2" applyFont="1" applyBorder="1" applyAlignment="1"/>
    <xf numFmtId="9" fontId="0" fillId="0" borderId="9" xfId="2" applyFont="1" applyBorder="1" applyAlignment="1"/>
    <xf numFmtId="9" fontId="0" fillId="0" borderId="0" xfId="2" applyFont="1" applyBorder="1" applyAlignment="1"/>
    <xf numFmtId="9" fontId="2" fillId="0" borderId="10" xfId="2" applyFont="1" applyBorder="1" applyAlignment="1"/>
    <xf numFmtId="0" fontId="0" fillId="0" borderId="14" xfId="0" applyBorder="1"/>
    <xf numFmtId="0" fontId="0" fillId="0" borderId="15" xfId="0" applyBorder="1"/>
    <xf numFmtId="0" fontId="0" fillId="0" borderId="16" xfId="0" applyBorder="1"/>
    <xf numFmtId="9" fontId="2" fillId="0" borderId="2" xfId="2" applyFont="1" applyBorder="1" applyAlignment="1"/>
    <xf numFmtId="9" fontId="2" fillId="0" borderId="3" xfId="2" applyFont="1" applyBorder="1" applyAlignment="1"/>
    <xf numFmtId="9" fontId="2" fillId="0" borderId="4" xfId="2" applyFont="1" applyBorder="1" applyAlignment="1"/>
    <xf numFmtId="164" fontId="0" fillId="5" borderId="17" xfId="2" applyNumberFormat="1" applyFont="1" applyFill="1" applyBorder="1"/>
    <xf numFmtId="164" fontId="0" fillId="0" borderId="17" xfId="2" applyNumberFormat="1" applyFont="1" applyBorder="1"/>
    <xf numFmtId="0" fontId="0" fillId="0" borderId="2" xfId="0" applyBorder="1" applyAlignment="1">
      <alignment horizontal="center" vertical="center"/>
    </xf>
    <xf numFmtId="0" fontId="0" fillId="0" borderId="3" xfId="0" applyBorder="1" applyAlignment="1">
      <alignment horizontal="center" vertical="center"/>
    </xf>
    <xf numFmtId="0" fontId="2" fillId="0" borderId="4" xfId="0" applyFont="1" applyBorder="1" applyAlignment="1">
      <alignment horizontal="center" vertical="center"/>
    </xf>
    <xf numFmtId="0" fontId="2" fillId="0" borderId="16" xfId="0" applyFont="1" applyBorder="1"/>
    <xf numFmtId="164" fontId="0" fillId="0" borderId="18" xfId="2" applyNumberFormat="1" applyFont="1" applyBorder="1"/>
    <xf numFmtId="164" fontId="0" fillId="5" borderId="18" xfId="2" applyNumberFormat="1" applyFont="1" applyFill="1" applyBorder="1"/>
    <xf numFmtId="164" fontId="2" fillId="0" borderId="3" xfId="2" applyNumberFormat="1" applyFont="1" applyBorder="1"/>
    <xf numFmtId="164" fontId="2" fillId="0" borderId="4" xfId="2" applyNumberFormat="1" applyFont="1" applyBorder="1"/>
    <xf numFmtId="164" fontId="0" fillId="5" borderId="19" xfId="2" applyNumberFormat="1" applyFont="1" applyFill="1" applyBorder="1"/>
    <xf numFmtId="164" fontId="0" fillId="5" borderId="20" xfId="2" applyNumberFormat="1" applyFont="1" applyFill="1" applyBorder="1"/>
    <xf numFmtId="164" fontId="0" fillId="0" borderId="21" xfId="2" applyNumberFormat="1" applyFont="1" applyBorder="1"/>
    <xf numFmtId="164" fontId="0" fillId="0" borderId="22" xfId="2" applyNumberFormat="1" applyFont="1" applyBorder="1"/>
    <xf numFmtId="164" fontId="0" fillId="5" borderId="21" xfId="2" applyNumberFormat="1" applyFont="1" applyFill="1" applyBorder="1"/>
    <xf numFmtId="164" fontId="0" fillId="5" borderId="22" xfId="2" applyNumberFormat="1" applyFont="1" applyFill="1" applyBorder="1"/>
    <xf numFmtId="164" fontId="0" fillId="0" borderId="23" xfId="2" applyNumberFormat="1" applyFont="1" applyBorder="1"/>
    <xf numFmtId="164" fontId="0" fillId="0" borderId="24" xfId="2" applyNumberFormat="1" applyFont="1" applyBorder="1"/>
    <xf numFmtId="164" fontId="2" fillId="0" borderId="2" xfId="2" applyNumberFormat="1" applyFont="1" applyBorder="1"/>
    <xf numFmtId="0" fontId="0" fillId="0" borderId="6" xfId="0" applyBorder="1"/>
    <xf numFmtId="0" fontId="0" fillId="0" borderId="9" xfId="0" applyBorder="1"/>
    <xf numFmtId="0" fontId="0" fillId="0" borderId="11" xfId="0" applyBorder="1"/>
    <xf numFmtId="0" fontId="0" fillId="0" borderId="2" xfId="0" applyBorder="1"/>
    <xf numFmtId="9" fontId="0" fillId="0" borderId="1" xfId="0" applyNumberFormat="1" applyBorder="1"/>
    <xf numFmtId="9" fontId="0" fillId="0" borderId="15" xfId="0" applyNumberFormat="1" applyBorder="1"/>
    <xf numFmtId="0" fontId="0" fillId="0" borderId="7" xfId="0" applyBorder="1"/>
    <xf numFmtId="165" fontId="0" fillId="0" borderId="6" xfId="1" applyNumberFormat="1" applyFont="1" applyBorder="1"/>
    <xf numFmtId="9" fontId="0" fillId="0" borderId="8" xfId="2" applyFont="1" applyBorder="1"/>
    <xf numFmtId="0" fontId="0" fillId="0" borderId="12" xfId="0" applyBorder="1"/>
    <xf numFmtId="165" fontId="0" fillId="0" borderId="11" xfId="1" applyNumberFormat="1" applyFont="1" applyBorder="1"/>
    <xf numFmtId="9" fontId="0" fillId="0" borderId="13" xfId="2" applyFont="1" applyBorder="1"/>
    <xf numFmtId="165" fontId="0" fillId="0" borderId="9" xfId="1" applyNumberFormat="1" applyFont="1" applyBorder="1"/>
    <xf numFmtId="9" fontId="0" fillId="0" borderId="10" xfId="2" applyFont="1" applyBorder="1"/>
    <xf numFmtId="0" fontId="2" fillId="0" borderId="7" xfId="0" applyFont="1" applyBorder="1"/>
    <xf numFmtId="165" fontId="2" fillId="0" borderId="6" xfId="1" applyNumberFormat="1" applyFont="1" applyBorder="1"/>
    <xf numFmtId="9" fontId="2" fillId="0" borderId="8" xfId="2" applyFont="1" applyBorder="1"/>
    <xf numFmtId="0" fontId="2" fillId="0" borderId="12" xfId="0" applyFont="1" applyBorder="1"/>
    <xf numFmtId="165" fontId="2" fillId="0" borderId="11" xfId="1" applyNumberFormat="1" applyFont="1" applyBorder="1"/>
    <xf numFmtId="9" fontId="2" fillId="0" borderId="13" xfId="2" applyFont="1" applyBorder="1"/>
    <xf numFmtId="0" fontId="2" fillId="7" borderId="6" xfId="0" applyFont="1" applyFill="1" applyBorder="1" applyAlignment="1">
      <alignment horizontal="center"/>
    </xf>
    <xf numFmtId="0" fontId="2" fillId="7" borderId="8" xfId="0" applyFont="1" applyFill="1" applyBorder="1" applyAlignment="1">
      <alignment horizontal="center"/>
    </xf>
    <xf numFmtId="0" fontId="0" fillId="0" borderId="0" xfId="0" applyAlignment="1">
      <alignment wrapText="1"/>
    </xf>
    <xf numFmtId="0" fontId="2" fillId="7" borderId="6" xfId="0" applyFont="1" applyFill="1" applyBorder="1" applyAlignment="1">
      <alignment horizontal="center" wrapText="1"/>
    </xf>
    <xf numFmtId="0" fontId="2" fillId="7" borderId="8" xfId="0" applyFont="1" applyFill="1" applyBorder="1" applyAlignment="1">
      <alignment horizontal="center" wrapText="1"/>
    </xf>
    <xf numFmtId="9" fontId="0" fillId="0" borderId="16" xfId="0" applyNumberFormat="1" applyBorder="1"/>
    <xf numFmtId="9" fontId="0" fillId="0" borderId="14" xfId="0" applyNumberFormat="1" applyBorder="1"/>
    <xf numFmtId="0" fontId="2" fillId="7" borderId="14" xfId="0" applyFont="1" applyFill="1" applyBorder="1"/>
    <xf numFmtId="0" fontId="2" fillId="4" borderId="0" xfId="0" applyFont="1" applyFill="1"/>
    <xf numFmtId="0" fontId="2" fillId="0" borderId="25" xfId="0" applyFont="1" applyBorder="1" applyAlignment="1">
      <alignment horizontal="left"/>
    </xf>
    <xf numFmtId="0" fontId="2" fillId="0" borderId="26" xfId="0" applyFont="1" applyBorder="1" applyAlignment="1">
      <alignment horizontal="left"/>
    </xf>
    <xf numFmtId="0" fontId="2" fillId="2" borderId="27" xfId="0" applyFont="1" applyFill="1" applyBorder="1" applyAlignment="1">
      <alignment horizontal="left"/>
    </xf>
    <xf numFmtId="0" fontId="0" fillId="8" borderId="0" xfId="0" applyFill="1"/>
    <xf numFmtId="0" fontId="0" fillId="8" borderId="0" xfId="0" applyFill="1" applyAlignment="1">
      <alignment horizontal="center" vertical="center" wrapText="1"/>
    </xf>
    <xf numFmtId="49" fontId="0" fillId="0" borderId="14" xfId="0" applyNumberFormat="1" applyBorder="1" applyAlignment="1">
      <alignment horizontal="center" wrapText="1"/>
    </xf>
    <xf numFmtId="49" fontId="0" fillId="0" borderId="15" xfId="0" applyNumberFormat="1" applyBorder="1" applyAlignment="1">
      <alignment horizontal="center" wrapText="1"/>
    </xf>
    <xf numFmtId="49" fontId="0" fillId="0" borderId="16" xfId="0" applyNumberFormat="1" applyBorder="1" applyAlignment="1">
      <alignment horizontal="center" wrapText="1"/>
    </xf>
    <xf numFmtId="0" fontId="0" fillId="0" borderId="25" xfId="0" applyBorder="1"/>
    <xf numFmtId="0" fontId="0" fillId="4" borderId="28" xfId="0" applyFill="1" applyBorder="1"/>
    <xf numFmtId="0" fontId="0" fillId="0" borderId="28" xfId="0" applyBorder="1"/>
    <xf numFmtId="0" fontId="2" fillId="0" borderId="15" xfId="0" applyFont="1" applyBorder="1"/>
    <xf numFmtId="164" fontId="0" fillId="8" borderId="0" xfId="0" applyNumberFormat="1" applyFill="1"/>
    <xf numFmtId="0" fontId="0" fillId="0" borderId="14" xfId="0" applyBorder="1" applyAlignment="1">
      <alignment horizontal="center"/>
    </xf>
    <xf numFmtId="9" fontId="2" fillId="0" borderId="15" xfId="0" applyNumberFormat="1" applyFont="1" applyBorder="1"/>
    <xf numFmtId="9" fontId="2" fillId="0" borderId="16" xfId="0" applyNumberFormat="1" applyFont="1" applyBorder="1"/>
    <xf numFmtId="0" fontId="0" fillId="2" borderId="25" xfId="0" applyFill="1" applyBorder="1"/>
    <xf numFmtId="0" fontId="0" fillId="2" borderId="28" xfId="0" applyFill="1" applyBorder="1"/>
    <xf numFmtId="0" fontId="2" fillId="2" borderId="28" xfId="0" applyFont="1" applyFill="1" applyBorder="1"/>
    <xf numFmtId="0" fontId="5" fillId="6" borderId="14" xfId="0" applyFont="1" applyFill="1" applyBorder="1" applyAlignment="1">
      <alignment horizontal="center"/>
    </xf>
    <xf numFmtId="9" fontId="0" fillId="9" borderId="8" xfId="2" applyFont="1" applyFill="1" applyBorder="1"/>
    <xf numFmtId="9" fontId="0" fillId="9" borderId="10" xfId="2" applyFont="1" applyFill="1" applyBorder="1"/>
    <xf numFmtId="9" fontId="2" fillId="9" borderId="13" xfId="2" applyFont="1" applyFill="1" applyBorder="1"/>
    <xf numFmtId="9" fontId="2" fillId="9" borderId="8" xfId="2" applyFont="1" applyFill="1" applyBorder="1"/>
    <xf numFmtId="9" fontId="2" fillId="9" borderId="10" xfId="2" applyFont="1" applyFill="1" applyBorder="1"/>
    <xf numFmtId="0" fontId="2" fillId="7" borderId="14" xfId="0" applyFont="1" applyFill="1" applyBorder="1" applyAlignment="1">
      <alignment horizontal="center"/>
    </xf>
    <xf numFmtId="0" fontId="0" fillId="9" borderId="6" xfId="0" applyFill="1" applyBorder="1"/>
    <xf numFmtId="0" fontId="0" fillId="9" borderId="9" xfId="0" applyFill="1" applyBorder="1"/>
    <xf numFmtId="0" fontId="2" fillId="9" borderId="11" xfId="0" applyFont="1" applyFill="1" applyBorder="1"/>
    <xf numFmtId="0" fontId="2" fillId="9" borderId="6" xfId="0" applyFont="1" applyFill="1" applyBorder="1"/>
    <xf numFmtId="0" fontId="2" fillId="9" borderId="9" xfId="0" applyFont="1" applyFill="1" applyBorder="1"/>
    <xf numFmtId="9" fontId="0" fillId="9" borderId="14" xfId="2" applyFont="1" applyFill="1" applyBorder="1"/>
    <xf numFmtId="9" fontId="0" fillId="9" borderId="15" xfId="2" applyFont="1" applyFill="1" applyBorder="1"/>
    <xf numFmtId="9" fontId="2" fillId="9" borderId="16" xfId="2" applyFont="1" applyFill="1" applyBorder="1"/>
    <xf numFmtId="9" fontId="0" fillId="0" borderId="14" xfId="2" applyFont="1" applyBorder="1"/>
    <xf numFmtId="9" fontId="0" fillId="0" borderId="15" xfId="2" applyFont="1" applyBorder="1"/>
    <xf numFmtId="9" fontId="2" fillId="0" borderId="16" xfId="2" applyFont="1" applyBorder="1"/>
    <xf numFmtId="9" fontId="2" fillId="9" borderId="14" xfId="2" applyFont="1" applyFill="1" applyBorder="1"/>
    <xf numFmtId="9" fontId="2" fillId="9" borderId="15" xfId="2" applyFont="1" applyFill="1" applyBorder="1"/>
    <xf numFmtId="49" fontId="5" fillId="6" borderId="4" xfId="0" applyNumberFormat="1" applyFont="1" applyFill="1" applyBorder="1"/>
    <xf numFmtId="0" fontId="2" fillId="2" borderId="2" xfId="0" applyFont="1" applyFill="1" applyBorder="1" applyAlignment="1">
      <alignment horizontal="center"/>
    </xf>
    <xf numFmtId="165" fontId="2" fillId="3" borderId="2" xfId="1" applyNumberFormat="1" applyFont="1" applyFill="1" applyBorder="1"/>
    <xf numFmtId="165" fontId="2" fillId="2" borderId="2" xfId="1" applyNumberFormat="1" applyFont="1" applyFill="1" applyBorder="1"/>
    <xf numFmtId="49" fontId="0" fillId="0" borderId="1" xfId="0" applyNumberFormat="1" applyBorder="1" applyAlignment="1">
      <alignment horizontal="center"/>
    </xf>
    <xf numFmtId="0" fontId="0" fillId="0" borderId="1" xfId="0" applyBorder="1" applyAlignment="1">
      <alignment horizontal="center"/>
    </xf>
    <xf numFmtId="165" fontId="0" fillId="0" borderId="14" xfId="1" applyNumberFormat="1" applyFont="1" applyBorder="1"/>
    <xf numFmtId="164" fontId="0" fillId="0" borderId="14" xfId="2" applyNumberFormat="1" applyFont="1" applyBorder="1"/>
    <xf numFmtId="165" fontId="0" fillId="0" borderId="15" xfId="1" applyNumberFormat="1" applyFont="1" applyBorder="1"/>
    <xf numFmtId="164" fontId="0" fillId="0" borderId="15" xfId="2" applyNumberFormat="1" applyFont="1" applyBorder="1" applyAlignment="1">
      <alignment horizontal="center"/>
    </xf>
    <xf numFmtId="164" fontId="0" fillId="0" borderId="15" xfId="2" applyNumberFormat="1" applyFont="1" applyBorder="1"/>
    <xf numFmtId="165" fontId="2" fillId="0" borderId="16" xfId="1" applyNumberFormat="1" applyFont="1" applyBorder="1"/>
    <xf numFmtId="164" fontId="0" fillId="0" borderId="16" xfId="2" applyNumberFormat="1" applyFont="1" applyBorder="1"/>
    <xf numFmtId="0" fontId="0" fillId="0" borderId="14" xfId="0" applyBorder="1" applyAlignment="1">
      <alignment horizontal="center" vertical="center" wrapText="1"/>
    </xf>
    <xf numFmtId="165" fontId="0" fillId="0" borderId="15" xfId="1" applyNumberFormat="1" applyFont="1" applyBorder="1" applyAlignment="1">
      <alignment wrapText="1"/>
    </xf>
    <xf numFmtId="165" fontId="0" fillId="0" borderId="16" xfId="1" applyNumberFormat="1" applyFont="1" applyBorder="1" applyAlignment="1">
      <alignment wrapText="1"/>
    </xf>
    <xf numFmtId="165" fontId="2" fillId="0" borderId="15" xfId="1" applyNumberFormat="1" applyFont="1" applyBorder="1"/>
    <xf numFmtId="164" fontId="2" fillId="0" borderId="15" xfId="2" applyNumberFormat="1" applyFont="1" applyBorder="1"/>
    <xf numFmtId="164" fontId="2" fillId="0" borderId="16" xfId="2" applyNumberFormat="1" applyFont="1" applyBorder="1"/>
    <xf numFmtId="164" fontId="0" fillId="0" borderId="14" xfId="0" applyNumberFormat="1" applyBorder="1" applyAlignment="1">
      <alignment horizontal="center"/>
    </xf>
    <xf numFmtId="9" fontId="0" fillId="0" borderId="0" xfId="0" applyNumberFormat="1"/>
    <xf numFmtId="165" fontId="1" fillId="0" borderId="15" xfId="1" applyNumberFormat="1" applyFont="1" applyBorder="1"/>
    <xf numFmtId="9" fontId="4" fillId="0" borderId="0" xfId="0" applyNumberFormat="1" applyFont="1"/>
    <xf numFmtId="49" fontId="5" fillId="6" borderId="1" xfId="0" applyNumberFormat="1" applyFont="1" applyFill="1" applyBorder="1" applyAlignment="1">
      <alignment horizontal="center"/>
    </xf>
    <xf numFmtId="0" fontId="2" fillId="7" borderId="6" xfId="0" applyFont="1" applyFill="1" applyBorder="1" applyAlignment="1">
      <alignment horizontal="center" vertical="center" wrapText="1"/>
    </xf>
    <xf numFmtId="0" fontId="9" fillId="0" borderId="2" xfId="0" applyFont="1" applyBorder="1"/>
    <xf numFmtId="49" fontId="5" fillId="6" borderId="2" xfId="0" applyNumberFormat="1" applyFont="1" applyFill="1" applyBorder="1" applyAlignment="1">
      <alignment horizontal="center"/>
    </xf>
    <xf numFmtId="49" fontId="5" fillId="6" borderId="3" xfId="0" applyNumberFormat="1" applyFont="1" applyFill="1" applyBorder="1" applyAlignment="1">
      <alignment horizontal="center"/>
    </xf>
    <xf numFmtId="49" fontId="5" fillId="6" borderId="4" xfId="0" applyNumberFormat="1" applyFont="1" applyFill="1" applyBorder="1" applyAlignment="1">
      <alignment horizont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2" fillId="9" borderId="6" xfId="0" applyFont="1" applyFill="1" applyBorder="1" applyAlignment="1">
      <alignment horizontal="center" vertical="center"/>
    </xf>
    <xf numFmtId="0" fontId="2" fillId="9" borderId="9" xfId="0" applyFont="1" applyFill="1" applyBorder="1" applyAlignment="1">
      <alignment horizontal="center" vertical="center"/>
    </xf>
    <xf numFmtId="0" fontId="2" fillId="9" borderId="11" xfId="0" applyFont="1" applyFill="1" applyBorder="1" applyAlignment="1">
      <alignment horizontal="center" vertical="center"/>
    </xf>
    <xf numFmtId="0" fontId="0" fillId="9" borderId="6" xfId="0" applyFill="1" applyBorder="1" applyAlignment="1">
      <alignment horizontal="center" vertical="center"/>
    </xf>
    <xf numFmtId="0" fontId="0" fillId="9" borderId="9" xfId="0" applyFill="1" applyBorder="1" applyAlignment="1">
      <alignment horizontal="center" vertical="center"/>
    </xf>
    <xf numFmtId="0" fontId="0" fillId="9" borderId="11" xfId="0" applyFill="1" applyBorder="1" applyAlignment="1">
      <alignment horizontal="center" vertical="center"/>
    </xf>
    <xf numFmtId="0" fontId="0" fillId="0" borderId="6" xfId="0" applyBorder="1" applyAlignment="1">
      <alignment horizontal="left" vertical="center"/>
    </xf>
    <xf numFmtId="0" fontId="0" fillId="0" borderId="11" xfId="0" applyBorder="1" applyAlignment="1">
      <alignment horizontal="left" vertical="center"/>
    </xf>
    <xf numFmtId="0" fontId="2" fillId="0" borderId="6" xfId="0" applyFont="1" applyBorder="1" applyAlignment="1">
      <alignment horizontal="left" vertical="center"/>
    </xf>
    <xf numFmtId="0" fontId="2" fillId="0" borderId="11" xfId="0" applyFont="1" applyBorder="1" applyAlignment="1">
      <alignment horizontal="left" vertical="center"/>
    </xf>
    <xf numFmtId="0" fontId="0" fillId="0" borderId="9" xfId="0" applyBorder="1" applyAlignment="1">
      <alignment horizontal="left" vertical="center"/>
    </xf>
    <xf numFmtId="164" fontId="5" fillId="10" borderId="1" xfId="2" applyNumberFormat="1" applyFont="1" applyFill="1" applyBorder="1" applyAlignment="1">
      <alignment horizontal="right" vertical="center" wrapText="1"/>
    </xf>
  </cellXfs>
  <cellStyles count="4">
    <cellStyle name="Lien hypertexte" xfId="3" builtinId="8"/>
    <cellStyle name="Milliers" xfId="1" builtinId="3"/>
    <cellStyle name="Normal" xfId="0" builtinId="0"/>
    <cellStyle name="Pourcentage" xfId="2" builtinId="5"/>
  </cellStyles>
  <dxfs count="20">
    <dxf>
      <font>
        <b val="0"/>
        <i val="0"/>
        <strike val="0"/>
        <condense val="0"/>
        <extend val="0"/>
        <outline val="0"/>
        <shadow val="0"/>
        <u val="none"/>
        <vertAlign val="baseline"/>
        <sz val="11"/>
        <color theme="1"/>
        <name val="Calibri"/>
        <family val="2"/>
        <scheme val="minor"/>
      </font>
      <numFmt numFmtId="164" formatCode="0.0%"/>
    </dxf>
    <dxf>
      <numFmt numFmtId="0" formatCode="General"/>
    </dxf>
    <dxf>
      <numFmt numFmtId="0" formatCode="General"/>
    </dxf>
    <dxf>
      <numFmt numFmtId="0" formatCode="General"/>
    </dxf>
    <dxf>
      <numFmt numFmtId="0" formatCode="General"/>
    </dxf>
    <dxf>
      <numFmt numFmtId="0" formatCode="General"/>
    </dxf>
    <dxf>
      <font>
        <b val="0"/>
        <i val="0"/>
        <strike val="0"/>
        <condense val="0"/>
        <extend val="0"/>
        <outline val="0"/>
        <shadow val="0"/>
        <u val="none"/>
        <vertAlign val="baseline"/>
        <sz val="11"/>
        <color theme="1"/>
        <name val="Calibri"/>
        <family val="2"/>
        <scheme val="minor"/>
      </font>
      <numFmt numFmtId="164" formatCode="0.0%"/>
      <border diagonalUp="0" diagonalDown="0">
        <left style="thin">
          <color indexed="64"/>
        </left>
        <right style="thin">
          <color indexed="64"/>
        </right>
        <top/>
        <bottom/>
        <vertical style="thin">
          <color indexed="64"/>
        </vertical>
        <horizontal/>
      </border>
    </dxf>
    <dxf>
      <font>
        <b/>
        <i val="0"/>
        <strike val="0"/>
        <condense val="0"/>
        <extend val="0"/>
        <outline val="0"/>
        <shadow val="0"/>
        <u val="none"/>
        <vertAlign val="baseline"/>
        <sz val="11"/>
        <color theme="1"/>
        <name val="Calibri"/>
        <family val="2"/>
        <scheme val="minor"/>
      </font>
      <numFmt numFmtId="165" formatCode="_-* #,##0_-;\-* #,##0_-;_-* &quot;-&quot;??_-;_-@_-"/>
      <border diagonalUp="0" diagonalDown="0">
        <left style="thin">
          <color indexed="64"/>
        </left>
        <right style="thin">
          <color indexed="64"/>
        </right>
        <top/>
        <bottom/>
        <vertical style="thin">
          <color indexed="64"/>
        </vertical>
        <horizontal/>
      </border>
    </dxf>
    <dxf>
      <border diagonalUp="0" diagonalDown="0">
        <left style="thin">
          <color indexed="64"/>
        </left>
        <right style="thin">
          <color indexed="64"/>
        </right>
        <vertical/>
      </border>
    </dxf>
    <dxf>
      <numFmt numFmtId="13" formatCode="0%"/>
      <border diagonalUp="0" diagonalDown="0">
        <left style="thin">
          <color indexed="64"/>
        </left>
        <right style="thin">
          <color indexed="64"/>
        </right>
        <top/>
        <bottom/>
        <vertical/>
        <horizontal/>
      </border>
    </dxf>
    <dxf>
      <border diagonalUp="0" diagonalDown="0">
        <left style="thin">
          <color indexed="64"/>
        </left>
        <right style="thin">
          <color indexed="64"/>
        </right>
        <vertical/>
      </border>
    </dxf>
    <dxf>
      <numFmt numFmtId="165" formatCode="_-* #,##0_-;\-* #,##0_-;_-* &quot;-&quot;??_-;_-@_-"/>
      <alignment vertical="bottom" textRotation="0" wrapText="1" indent="0" justifyLastLine="0" shrinkToFit="0" readingOrder="0"/>
      <border diagonalUp="0" diagonalDown="0">
        <left style="thin">
          <color indexed="64"/>
        </left>
        <right style="thin">
          <color indexed="64"/>
        </right>
        <top/>
        <bottom/>
        <vertical style="thin">
          <color indexed="64"/>
        </vertical>
        <horizontal/>
      </border>
    </dxf>
    <dxf>
      <numFmt numFmtId="165" formatCode="_-* #,##0_-;\-* #,##0_-;_-* &quot;-&quot;??_-;_-@_-"/>
      <alignment vertical="bottom" textRotation="0" wrapText="1" indent="0" justifyLastLine="0" shrinkToFit="0" readingOrder="0"/>
      <border diagonalUp="0" diagonalDown="0">
        <left style="thin">
          <color indexed="64"/>
        </left>
        <right style="thin">
          <color indexed="64"/>
        </right>
        <top/>
        <bottom/>
        <vertical style="thin">
          <color indexed="64"/>
        </vertical>
        <horizontal/>
      </border>
    </dxf>
    <dxf>
      <numFmt numFmtId="30" formatCode="@"/>
      <alignment horizontal="center" vertical="bottom" textRotation="0" wrapText="1" indent="0" justifyLastLine="0" shrinkToFit="0" readingOrder="0"/>
      <border diagonalUp="0" diagonalDown="0">
        <left style="thin">
          <color indexed="64"/>
        </left>
        <right style="thin">
          <color indexed="64"/>
        </right>
        <top/>
        <bottom/>
        <vertical/>
        <horizontal/>
      </border>
    </dxf>
    <dxf>
      <alignment vertical="bottom" textRotation="0" wrapText="1" indent="0" justifyLastLine="0" shrinkToFit="0" readingOrder="0"/>
    </dxf>
    <dxf>
      <alignment horizontal="center" vertical="center" textRotation="0" wrapText="1" indent="0" justifyLastLine="0" shrinkToFit="0" readingOrder="0"/>
    </dxf>
    <dxf>
      <numFmt numFmtId="164" formatCode="0.0%"/>
      <border diagonalUp="0" diagonalDown="0">
        <left style="thin">
          <color indexed="64"/>
        </left>
        <right style="thin">
          <color indexed="64"/>
        </right>
        <top/>
        <bottom/>
        <vertical style="thin">
          <color indexed="64"/>
        </vertical>
        <horizontal/>
      </border>
    </dxf>
    <dxf>
      <numFmt numFmtId="165" formatCode="_-* #,##0_-;\-* #,##0_-;_-* &quot;-&quot;??_-;_-@_-"/>
      <border diagonalUp="0" diagonalDown="0">
        <left style="thin">
          <color indexed="64"/>
        </left>
        <right style="thin">
          <color indexed="64"/>
        </right>
        <vertical style="thin">
          <color indexed="64"/>
        </vertical>
      </border>
    </dxf>
    <dxf>
      <numFmt numFmtId="165" formatCode="_-* #,##0_-;\-* #,##0_-;_-* &quot;-&quot;??_-;_-@_-"/>
      <border diagonalUp="0" diagonalDown="0">
        <left style="thin">
          <color indexed="64"/>
        </left>
        <right style="thin">
          <color indexed="64"/>
        </right>
        <vertical style="thin">
          <color indexed="64"/>
        </vertical>
      </border>
    </dxf>
    <dxf>
      <numFmt numFmtId="0" formatCode="General"/>
      <border diagonalUp="0" diagonalDown="0">
        <left style="thin">
          <color indexed="64"/>
        </left>
        <right style="thin">
          <color indexed="64"/>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 21 Nb et Evolution DEBOE'!$B$36</c:f>
              <c:strCache>
                <c:ptCount val="1"/>
                <c:pt idx="0">
                  <c:v>Bénéficiaires de l'obligation d'emploi</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21 Nb et Evolution DEBOE'!$A$37:$A$41</c:f>
              <c:strCache>
                <c:ptCount val="5"/>
                <c:pt idx="0">
                  <c:v>Août 2018</c:v>
                </c:pt>
                <c:pt idx="1">
                  <c:v>Août 2019</c:v>
                </c:pt>
                <c:pt idx="2">
                  <c:v>Août 2020</c:v>
                </c:pt>
                <c:pt idx="3">
                  <c:v>Août 2021</c:v>
                </c:pt>
                <c:pt idx="4">
                  <c:v>Août 2022</c:v>
                </c:pt>
              </c:strCache>
            </c:strRef>
          </c:cat>
          <c:val>
            <c:numRef>
              <c:f>' 21 Nb et Evolution DEBOE'!$B$37:$B$41</c:f>
              <c:numCache>
                <c:formatCode>_-* #\ ##0_-;\-* #\ ##0_-;_-* "-"??_-;_-@_-</c:formatCode>
                <c:ptCount val="5"/>
                <c:pt idx="0">
                  <c:v>43590</c:v>
                </c:pt>
                <c:pt idx="1">
                  <c:v>44200</c:v>
                </c:pt>
                <c:pt idx="2">
                  <c:v>44000</c:v>
                </c:pt>
                <c:pt idx="3">
                  <c:v>43910</c:v>
                </c:pt>
                <c:pt idx="4">
                  <c:v>41470</c:v>
                </c:pt>
              </c:numCache>
            </c:numRef>
          </c:val>
          <c:extLst>
            <c:ext xmlns:c16="http://schemas.microsoft.com/office/drawing/2014/chart" uri="{C3380CC4-5D6E-409C-BE32-E72D297353CC}">
              <c16:uniqueId val="{00000000-01A1-4E3A-B231-45AB0D9CA8F5}"/>
            </c:ext>
          </c:extLst>
        </c:ser>
        <c:ser>
          <c:idx val="1"/>
          <c:order val="1"/>
          <c:tx>
            <c:strRef>
              <c:f>' 21 Nb et Evolution DEBOE'!$C$36</c:f>
              <c:strCache>
                <c:ptCount val="1"/>
                <c:pt idx="0">
                  <c:v>Tous publics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 21 Nb et Evolution DEBOE'!$A$37:$A$41</c:f>
              <c:strCache>
                <c:ptCount val="5"/>
                <c:pt idx="0">
                  <c:v>Août 2018</c:v>
                </c:pt>
                <c:pt idx="1">
                  <c:v>Août 2019</c:v>
                </c:pt>
                <c:pt idx="2">
                  <c:v>Août 2020</c:v>
                </c:pt>
                <c:pt idx="3">
                  <c:v>Août 2021</c:v>
                </c:pt>
                <c:pt idx="4">
                  <c:v>Août 2022</c:v>
                </c:pt>
              </c:strCache>
            </c:strRef>
          </c:cat>
          <c:val>
            <c:numRef>
              <c:f>' 21 Nb et Evolution DEBOE'!$C$37:$C$41</c:f>
              <c:numCache>
                <c:formatCode>_-* #\ ##0_-;\-* #\ ##0_-;_-* "-"??_-;_-@_-</c:formatCode>
                <c:ptCount val="5"/>
                <c:pt idx="0">
                  <c:v>496240</c:v>
                </c:pt>
                <c:pt idx="1">
                  <c:v>484140</c:v>
                </c:pt>
                <c:pt idx="2">
                  <c:v>506680</c:v>
                </c:pt>
                <c:pt idx="3">
                  <c:v>487310</c:v>
                </c:pt>
                <c:pt idx="4">
                  <c:v>453680</c:v>
                </c:pt>
              </c:numCache>
            </c:numRef>
          </c:val>
          <c:extLst>
            <c:ext xmlns:c16="http://schemas.microsoft.com/office/drawing/2014/chart" uri="{C3380CC4-5D6E-409C-BE32-E72D297353CC}">
              <c16:uniqueId val="{00000001-01A1-4E3A-B231-45AB0D9CA8F5}"/>
            </c:ext>
          </c:extLst>
        </c:ser>
        <c:dLbls>
          <c:showLegendKey val="0"/>
          <c:showVal val="0"/>
          <c:showCatName val="0"/>
          <c:showSerName val="0"/>
          <c:showPercent val="0"/>
          <c:showBubbleSize val="0"/>
        </c:dLbls>
        <c:gapWidth val="150"/>
        <c:overlap val="100"/>
        <c:axId val="496063199"/>
        <c:axId val="496062367"/>
      </c:barChart>
      <c:catAx>
        <c:axId val="4960631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96062367"/>
        <c:crosses val="autoZero"/>
        <c:auto val="1"/>
        <c:lblAlgn val="ctr"/>
        <c:lblOffset val="100"/>
        <c:noMultiLvlLbl val="0"/>
      </c:catAx>
      <c:valAx>
        <c:axId val="496062367"/>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4960631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'24-25 Création d''activité'!$B$4</c:f>
              <c:strCache>
                <c:ptCount val="1"/>
                <c:pt idx="0">
                  <c:v>Créations d'activité</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'24-25 Création d''activité'!$A$5:$A$8</c:f>
              <c:strCache>
                <c:ptCount val="4"/>
                <c:pt idx="0">
                  <c:v>Année 2018</c:v>
                </c:pt>
                <c:pt idx="1">
                  <c:v>Année 2019</c:v>
                </c:pt>
                <c:pt idx="2">
                  <c:v>Année 2020</c:v>
                </c:pt>
                <c:pt idx="3">
                  <c:v>Année 2021</c:v>
                </c:pt>
              </c:strCache>
            </c:strRef>
          </c:cat>
          <c:val>
            <c:numRef>
              <c:f>'24-25 Création d''activité'!$B$5:$B$8</c:f>
              <c:numCache>
                <c:formatCode>General</c:formatCode>
                <c:ptCount val="4"/>
                <c:pt idx="0">
                  <c:v>358</c:v>
                </c:pt>
                <c:pt idx="1">
                  <c:v>495</c:v>
                </c:pt>
                <c:pt idx="2">
                  <c:v>320</c:v>
                </c:pt>
                <c:pt idx="3">
                  <c:v>369</c:v>
                </c:pt>
              </c:numCache>
            </c:numRef>
          </c:val>
          <c:extLst>
            <c:ext xmlns:c16="http://schemas.microsoft.com/office/drawing/2014/chart" uri="{C3380CC4-5D6E-409C-BE32-E72D297353CC}">
              <c16:uniqueId val="{00000000-7383-45D7-AE67-28F98F1A0F98}"/>
            </c:ext>
          </c:extLst>
        </c:ser>
        <c:dLbls>
          <c:showLegendKey val="0"/>
          <c:showVal val="0"/>
          <c:showCatName val="0"/>
          <c:showSerName val="0"/>
          <c:showPercent val="0"/>
          <c:showBubbleSize val="0"/>
        </c:dLbls>
        <c:gapWidth val="219"/>
        <c:overlap val="-27"/>
        <c:axId val="720743071"/>
        <c:axId val="720743487"/>
      </c:barChart>
      <c:catAx>
        <c:axId val="7207430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20743487"/>
        <c:crosses val="autoZero"/>
        <c:auto val="1"/>
        <c:lblAlgn val="ctr"/>
        <c:lblOffset val="100"/>
        <c:noMultiLvlLbl val="0"/>
      </c:catAx>
      <c:valAx>
        <c:axId val="720743487"/>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72074307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hyperlink" Target="http://www.handiplace.org/media/pdf/autres/circ_DGEFP_2009_16.pdf"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oneCellAnchor>
    <xdr:from>
      <xdr:col>0</xdr:col>
      <xdr:colOff>209550</xdr:colOff>
      <xdr:row>13</xdr:row>
      <xdr:rowOff>6350</xdr:rowOff>
    </xdr:from>
    <xdr:ext cx="8390388" cy="1631950"/>
    <xdr:sp macro="" textlink="">
      <xdr:nvSpPr>
        <xdr:cNvPr id="2" name="ZoneTexte 1">
          <a:hlinkClick xmlns:r="http://schemas.openxmlformats.org/officeDocument/2006/relationships" r:id="rId1"/>
          <a:extLst>
            <a:ext uri="{FF2B5EF4-FFF2-40B4-BE49-F238E27FC236}">
              <a16:creationId xmlns:a16="http://schemas.microsoft.com/office/drawing/2014/main" id="{02BF0F20-6C4B-4E99-B29B-5AB3DEA140C9}"/>
            </a:ext>
          </a:extLst>
        </xdr:cNvPr>
        <xdr:cNvSpPr txBox="1"/>
      </xdr:nvSpPr>
      <xdr:spPr>
        <a:xfrm>
          <a:off x="209550" y="2577708"/>
          <a:ext cx="8390388" cy="1631950"/>
        </a:xfrm>
        <a:prstGeom prst="rect">
          <a:avLst/>
        </a:prstGeom>
        <a:solidFill>
          <a:schemeClr val="bg1"/>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r-FR" sz="1100" b="1"/>
            <a:t>Qu'est-ce que le PRITH ?</a:t>
          </a:r>
        </a:p>
        <a:p>
          <a:r>
            <a:rPr lang="fr-FR" sz="1100" b="0"/>
            <a:t>Le Plan régional d’insertion des travailleurs handicapés (PRITH) est un programme national organisé par le législateur et décliné dans chaque région. Il a pour objectif de renforcer la coordination entre les professionnels œuvrant pour une meilleure insertion professionnelle des personnes en situation de handicap.</a:t>
          </a:r>
        </a:p>
        <a:p>
          <a:r>
            <a:rPr lang="fr-FR" sz="1100" b="0"/>
            <a:t>La </a:t>
          </a:r>
          <a:r>
            <a:rPr lang="fr-FR" sz="1100" b="0" u="sng">
              <a:solidFill>
                <a:schemeClr val="accent1"/>
              </a:solidFill>
            </a:rPr>
            <a:t>circulaire DGEFP n°2009-15 du 26 mai 2009 </a:t>
          </a:r>
          <a:r>
            <a:rPr lang="fr-FR" sz="1100" b="0"/>
            <a:t>définit le PRITH et l’organise autour de 4 grands axes : </a:t>
          </a:r>
        </a:p>
        <a:p>
          <a:r>
            <a:rPr lang="fr-FR" sz="1100" b="0"/>
            <a:t>- l'accès à l'emploi, </a:t>
          </a:r>
        </a:p>
        <a:p>
          <a:r>
            <a:rPr lang="fr-FR" sz="1100" b="0"/>
            <a:t>- l'accès à la formation, </a:t>
          </a:r>
        </a:p>
        <a:p>
          <a:r>
            <a:rPr lang="fr-FR" sz="1100" b="0"/>
            <a:t>- le maintien dans l'emploi, </a:t>
          </a:r>
        </a:p>
        <a:p>
          <a:r>
            <a:rPr lang="fr-FR" sz="1100" b="0"/>
            <a:t>- la sensibilisation des employeurs.</a:t>
          </a:r>
        </a:p>
        <a:p>
          <a:endParaRPr lang="fr-FR" sz="1100" b="0"/>
        </a:p>
      </xdr:txBody>
    </xdr:sp>
    <xdr:clientData/>
  </xdr:oneCellAnchor>
  <xdr:oneCellAnchor>
    <xdr:from>
      <xdr:col>0</xdr:col>
      <xdr:colOff>184150</xdr:colOff>
      <xdr:row>0</xdr:row>
      <xdr:rowOff>127000</xdr:rowOff>
    </xdr:from>
    <xdr:ext cx="8392270" cy="1009650"/>
    <xdr:sp macro="" textlink="">
      <xdr:nvSpPr>
        <xdr:cNvPr id="3" name="ZoneTexte 2">
          <a:extLst>
            <a:ext uri="{FF2B5EF4-FFF2-40B4-BE49-F238E27FC236}">
              <a16:creationId xmlns:a16="http://schemas.microsoft.com/office/drawing/2014/main" id="{A8848FFC-EADF-46EF-8FE9-4A3A2532B8EA}"/>
            </a:ext>
          </a:extLst>
        </xdr:cNvPr>
        <xdr:cNvSpPr txBox="1"/>
      </xdr:nvSpPr>
      <xdr:spPr>
        <a:xfrm>
          <a:off x="184150" y="127000"/>
          <a:ext cx="8392270" cy="1009650"/>
        </a:xfrm>
        <a:prstGeom prst="rect">
          <a:avLst/>
        </a:prstGeom>
        <a:solidFill>
          <a:schemeClr val="bg1"/>
        </a:solidFill>
        <a:ln>
          <a:solidFill>
            <a:schemeClr val="bg1">
              <a:lumMod val="6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r-FR" sz="1300" b="1">
              <a:solidFill>
                <a:schemeClr val="accent1"/>
              </a:solidFill>
            </a:rPr>
            <a:t>Diagnostic préalable au PRITH en </a:t>
          </a:r>
          <a:r>
            <a:rPr lang="fr-FR" sz="1300" b="1">
              <a:solidFill>
                <a:schemeClr val="accent1"/>
              </a:solidFill>
              <a:latin typeface="+mn-lt"/>
              <a:ea typeface="+mn-ea"/>
              <a:cs typeface="+mn-cs"/>
            </a:rPr>
            <a:t>Provence - Alpes - Côte d'Azur</a:t>
          </a:r>
          <a:r>
            <a:rPr lang="fr-FR" sz="1300" baseline="0">
              <a:solidFill>
                <a:schemeClr val="tx1"/>
              </a:solidFill>
              <a:effectLst/>
              <a:latin typeface="+mn-lt"/>
              <a:ea typeface="+mn-ea"/>
              <a:cs typeface="+mn-cs"/>
            </a:rPr>
            <a:t> </a:t>
          </a:r>
          <a:r>
            <a:rPr lang="fr-FR" sz="1300" baseline="0">
              <a:solidFill>
                <a:schemeClr val="accent1"/>
              </a:solidFill>
              <a:effectLst/>
              <a:latin typeface="+mn-lt"/>
              <a:ea typeface="+mn-ea"/>
              <a:cs typeface="+mn-cs"/>
            </a:rPr>
            <a:t>: </a:t>
          </a:r>
          <a:r>
            <a:rPr lang="fr-FR" sz="1300" b="1" i="1" baseline="0">
              <a:solidFill>
                <a:schemeClr val="accent1"/>
              </a:solidFill>
              <a:effectLst/>
              <a:latin typeface="+mn-lt"/>
              <a:ea typeface="+mn-ea"/>
              <a:cs typeface="+mn-cs"/>
            </a:rPr>
            <a:t>volet quantitatif "Accès à l'emploi - Insertion"</a:t>
          </a:r>
        </a:p>
        <a:p>
          <a:r>
            <a:rPr lang="fr-FR" sz="1100" baseline="0">
              <a:solidFill>
                <a:schemeClr val="tx1"/>
              </a:solidFill>
              <a:effectLst/>
              <a:latin typeface="+mn-lt"/>
              <a:ea typeface="+mn-ea"/>
              <a:cs typeface="+mn-cs"/>
            </a:rPr>
            <a:t>Le présent document contribue au volet quantitatif du </a:t>
          </a:r>
          <a:r>
            <a:rPr lang="fr-FR" sz="1100">
              <a:solidFill>
                <a:schemeClr val="tx1"/>
              </a:solidFill>
              <a:effectLst/>
              <a:latin typeface="+mn-lt"/>
              <a:ea typeface="+mn-ea"/>
              <a:cs typeface="+mn-cs"/>
            </a:rPr>
            <a:t>diagnostic sur l’emploi et la formation professionnelle des travailleurs handicapés en région Provence</a:t>
          </a:r>
          <a:r>
            <a:rPr lang="fr-FR" sz="1100" baseline="0">
              <a:solidFill>
                <a:schemeClr val="tx1"/>
              </a:solidFill>
              <a:effectLst/>
              <a:latin typeface="+mn-lt"/>
              <a:ea typeface="+mn-ea"/>
              <a:cs typeface="+mn-cs"/>
            </a:rPr>
            <a:t> - Alpes - Côte d'Azur, </a:t>
          </a:r>
          <a:r>
            <a:rPr lang="fr-FR" sz="1100">
              <a:solidFill>
                <a:schemeClr val="tx1"/>
              </a:solidFill>
              <a:effectLst/>
              <a:latin typeface="+mn-lt"/>
              <a:ea typeface="+mn-ea"/>
              <a:cs typeface="+mn-cs"/>
            </a:rPr>
            <a:t>réalisé dans le cadre de l’élaboration du Plan régional pour l’insertion des travailleurs handicapés (PRITH). </a:t>
          </a:r>
        </a:p>
        <a:p>
          <a:r>
            <a:rPr lang="fr-FR" sz="1100" baseline="0">
              <a:solidFill>
                <a:schemeClr val="tx1"/>
              </a:solidFill>
              <a:effectLst/>
              <a:latin typeface="+mn-lt"/>
              <a:ea typeface="+mn-ea"/>
              <a:cs typeface="+mn-cs"/>
            </a:rPr>
            <a:t>Il traite et analyse les données chiffrées afférentes à </a:t>
          </a:r>
          <a:r>
            <a:rPr lang="fr-FR" sz="1100" b="1" baseline="0">
              <a:solidFill>
                <a:schemeClr val="tx1"/>
              </a:solidFill>
              <a:effectLst/>
              <a:latin typeface="+mn-lt"/>
              <a:ea typeface="+mn-ea"/>
              <a:cs typeface="+mn-cs"/>
            </a:rPr>
            <a:t>l'axe 1 "Accès à l'emploi " du PRITH</a:t>
          </a:r>
          <a:r>
            <a:rPr lang="fr-FR" sz="1100" baseline="0">
              <a:solidFill>
                <a:schemeClr val="tx1"/>
              </a:solidFill>
              <a:effectLst/>
              <a:latin typeface="+mn-lt"/>
              <a:ea typeface="+mn-ea"/>
              <a:cs typeface="+mn-cs"/>
            </a:rPr>
            <a:t>.</a:t>
          </a:r>
        </a:p>
        <a:p>
          <a:endParaRPr lang="fr-FR" sz="1400" b="1">
            <a:solidFill>
              <a:schemeClr val="accent1"/>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38100</xdr:colOff>
      <xdr:row>2</xdr:row>
      <xdr:rowOff>38100</xdr:rowOff>
    </xdr:from>
    <xdr:to>
      <xdr:col>7</xdr:col>
      <xdr:colOff>1351642</xdr:colOff>
      <xdr:row>3</xdr:row>
      <xdr:rowOff>108857</xdr:rowOff>
    </xdr:to>
    <xdr:sp macro="" textlink="">
      <xdr:nvSpPr>
        <xdr:cNvPr id="2" name="ZoneTexte 1">
          <a:extLst>
            <a:ext uri="{FF2B5EF4-FFF2-40B4-BE49-F238E27FC236}">
              <a16:creationId xmlns:a16="http://schemas.microsoft.com/office/drawing/2014/main" id="{D79083D3-13C2-F170-4090-6D51FD4AC0D9}"/>
            </a:ext>
          </a:extLst>
        </xdr:cNvPr>
        <xdr:cNvSpPr txBox="1"/>
      </xdr:nvSpPr>
      <xdr:spPr>
        <a:xfrm>
          <a:off x="38100" y="400957"/>
          <a:ext cx="14185899" cy="2521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 211. Évolution</a:t>
          </a:r>
          <a:r>
            <a:rPr lang="fr-FR" sz="1100" b="1" baseline="0"/>
            <a:t> des</a:t>
          </a:r>
          <a:r>
            <a:rPr lang="fr-FR" sz="1100" b="1"/>
            <a:t> d</a:t>
          </a:r>
          <a:r>
            <a:rPr lang="fr-FR" sz="1100" b="1">
              <a:solidFill>
                <a:schemeClr val="dk1"/>
              </a:solidFill>
              <a:effectLst/>
              <a:latin typeface="+mn-lt"/>
              <a:ea typeface="+mn-ea"/>
              <a:cs typeface="+mn-cs"/>
            </a:rPr>
            <a:t>emandeurs d’emploi bénéficiaires de l'obligation d'emploi (catégories A, B et C)</a:t>
          </a:r>
          <a:endParaRPr lang="fr-FR" sz="1100" b="1"/>
        </a:p>
      </xdr:txBody>
    </xdr:sp>
    <xdr:clientData/>
  </xdr:twoCellAnchor>
  <xdr:twoCellAnchor>
    <xdr:from>
      <xdr:col>0</xdr:col>
      <xdr:colOff>38100</xdr:colOff>
      <xdr:row>12</xdr:row>
      <xdr:rowOff>66674</xdr:rowOff>
    </xdr:from>
    <xdr:to>
      <xdr:col>8</xdr:col>
      <xdr:colOff>9072</xdr:colOff>
      <xdr:row>15</xdr:row>
      <xdr:rowOff>133349</xdr:rowOff>
    </xdr:to>
    <xdr:sp macro="" textlink="">
      <xdr:nvSpPr>
        <xdr:cNvPr id="3" name="ZoneTexte 2">
          <a:extLst>
            <a:ext uri="{FF2B5EF4-FFF2-40B4-BE49-F238E27FC236}">
              <a16:creationId xmlns:a16="http://schemas.microsoft.com/office/drawing/2014/main" id="{F163C40B-1D39-E469-670F-D8474FCD097A}"/>
            </a:ext>
          </a:extLst>
        </xdr:cNvPr>
        <xdr:cNvSpPr txBox="1"/>
      </xdr:nvSpPr>
      <xdr:spPr>
        <a:xfrm>
          <a:off x="38100" y="2243817"/>
          <a:ext cx="14204043" cy="6109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fr-FR" sz="1100">
              <a:solidFill>
                <a:schemeClr val="dk1"/>
              </a:solidFill>
              <a:effectLst/>
              <a:latin typeface="+mn-lt"/>
              <a:ea typeface="+mn-ea"/>
              <a:cs typeface="+mn-cs"/>
            </a:rPr>
            <a:t>Source : Pôle emploi - STMT, Données brutes</a:t>
          </a:r>
          <a:r>
            <a:rPr lang="fr-FR" sz="1100" baseline="0">
              <a:solidFill>
                <a:schemeClr val="dk1"/>
              </a:solidFill>
              <a:effectLst/>
              <a:latin typeface="+mn-lt"/>
              <a:ea typeface="+mn-ea"/>
              <a:cs typeface="+mn-cs"/>
            </a:rPr>
            <a:t> - </a:t>
          </a:r>
          <a:r>
            <a:rPr lang="fr-FR" sz="1100" baseline="0">
              <a:solidFill>
                <a:sysClr val="windowText" lastClr="000000"/>
              </a:solidFill>
              <a:effectLst/>
              <a:latin typeface="+mn-lt"/>
              <a:ea typeface="+mn-ea"/>
              <a:cs typeface="+mn-cs"/>
            </a:rPr>
            <a:t>Traitement Carif-Oref Provence - Alpes - Côte d'Azur.</a:t>
          </a:r>
          <a:endParaRPr lang="fr-FR"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Champ : Demandeurs d'emploi inscrits</a:t>
          </a:r>
          <a:r>
            <a:rPr lang="fr-FR" sz="1100" baseline="0">
              <a:solidFill>
                <a:schemeClr val="dk1"/>
              </a:solidFill>
              <a:effectLst/>
              <a:latin typeface="+mn-lt"/>
              <a:ea typeface="+mn-ea"/>
              <a:cs typeface="+mn-cs"/>
            </a:rPr>
            <a:t> en fin de mois à Pôle emploi, </a:t>
          </a:r>
          <a:r>
            <a:rPr lang="fr-FR" sz="1100" b="0">
              <a:solidFill>
                <a:schemeClr val="dk1"/>
              </a:solidFill>
              <a:effectLst/>
              <a:latin typeface="+mn-lt"/>
              <a:ea typeface="+mn-ea"/>
              <a:cs typeface="+mn-cs"/>
            </a:rPr>
            <a:t>Catégorie A, B et C, Provence - Alpes - Côte d'Azur</a:t>
          </a:r>
          <a:endParaRPr lang="fr-FR">
            <a:effectLst/>
          </a:endParaRPr>
        </a:p>
        <a:p>
          <a:r>
            <a:rPr lang="fr-FR" sz="1100" i="1" baseline="0">
              <a:solidFill>
                <a:sysClr val="windowText" lastClr="000000"/>
              </a:solidFill>
              <a:effectLst/>
              <a:latin typeface="+mn-lt"/>
              <a:ea typeface="+mn-ea"/>
              <a:cs typeface="+mn-cs"/>
            </a:rPr>
            <a:t>Précaution : </a:t>
          </a:r>
          <a:r>
            <a:rPr lang="fr-FR" sz="1100" i="1">
              <a:solidFill>
                <a:sysClr val="windowText" lastClr="000000"/>
              </a:solidFill>
              <a:effectLst/>
              <a:latin typeface="+mn-lt"/>
              <a:ea typeface="+mn-ea"/>
              <a:cs typeface="+mn-cs"/>
            </a:rPr>
            <a:t>Les données présentées dans ce tableau sont arrondies à la dizaine. Pour cette raison, la somme des valeurs d’une ligne (ou d’une colonne) peut légèrement différer du total affiché.</a:t>
          </a:r>
          <a:endParaRPr lang="fr-FR" i="1">
            <a:solidFill>
              <a:sysClr val="windowText" lastClr="000000"/>
            </a:solidFill>
            <a:effectLst/>
          </a:endParaRPr>
        </a:p>
        <a:p>
          <a:pPr eaLnBrk="1" fontAlgn="auto" latinLnBrk="0" hangingPunct="1"/>
          <a:endParaRPr lang="fr-FR">
            <a:effectLst/>
          </a:endParaRPr>
        </a:p>
      </xdr:txBody>
    </xdr:sp>
    <xdr:clientData/>
  </xdr:twoCellAnchor>
  <xdr:twoCellAnchor>
    <xdr:from>
      <xdr:col>0</xdr:col>
      <xdr:colOff>38100</xdr:colOff>
      <xdr:row>16</xdr:row>
      <xdr:rowOff>19050</xdr:rowOff>
    </xdr:from>
    <xdr:to>
      <xdr:col>8</xdr:col>
      <xdr:colOff>9072</xdr:colOff>
      <xdr:row>17</xdr:row>
      <xdr:rowOff>127000</xdr:rowOff>
    </xdr:to>
    <xdr:sp macro="" textlink="">
      <xdr:nvSpPr>
        <xdr:cNvPr id="4" name="ZoneTexte 3">
          <a:extLst>
            <a:ext uri="{FF2B5EF4-FFF2-40B4-BE49-F238E27FC236}">
              <a16:creationId xmlns:a16="http://schemas.microsoft.com/office/drawing/2014/main" id="{09FAD386-BC83-8642-2DE7-20A661D36A33}"/>
            </a:ext>
          </a:extLst>
        </xdr:cNvPr>
        <xdr:cNvSpPr txBox="1"/>
      </xdr:nvSpPr>
      <xdr:spPr>
        <a:xfrm>
          <a:off x="38100" y="2921907"/>
          <a:ext cx="14204043" cy="2893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212.</a:t>
          </a:r>
          <a:r>
            <a:rPr lang="fr-FR" sz="1100" b="1" baseline="0"/>
            <a:t> </a:t>
          </a:r>
          <a:r>
            <a:rPr lang="fr-FR" sz="1100" b="1"/>
            <a:t>Répartition des demandeurs</a:t>
          </a:r>
          <a:r>
            <a:rPr lang="fr-FR" sz="1100" b="1" baseline="0"/>
            <a:t> d'emploi bénéficiaires de l'obligation d'emploi selon le sexe et l'âge</a:t>
          </a:r>
          <a:endParaRPr lang="fr-FR" sz="1100" b="1"/>
        </a:p>
      </xdr:txBody>
    </xdr:sp>
    <xdr:clientData/>
  </xdr:twoCellAnchor>
  <xdr:twoCellAnchor>
    <xdr:from>
      <xdr:col>0</xdr:col>
      <xdr:colOff>0</xdr:colOff>
      <xdr:row>28</xdr:row>
      <xdr:rowOff>0</xdr:rowOff>
    </xdr:from>
    <xdr:to>
      <xdr:col>8</xdr:col>
      <xdr:colOff>0</xdr:colOff>
      <xdr:row>31</xdr:row>
      <xdr:rowOff>66675</xdr:rowOff>
    </xdr:to>
    <xdr:sp macro="" textlink="">
      <xdr:nvSpPr>
        <xdr:cNvPr id="5" name="ZoneTexte 4">
          <a:extLst>
            <a:ext uri="{FF2B5EF4-FFF2-40B4-BE49-F238E27FC236}">
              <a16:creationId xmlns:a16="http://schemas.microsoft.com/office/drawing/2014/main" id="{F1F9197F-BE3F-47D9-997F-B77ABE16AF30}"/>
            </a:ext>
          </a:extLst>
        </xdr:cNvPr>
        <xdr:cNvSpPr txBox="1"/>
      </xdr:nvSpPr>
      <xdr:spPr>
        <a:xfrm>
          <a:off x="0" y="5080000"/>
          <a:ext cx="14233071" cy="6109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a:t>Source : Pôle emploi - STMT, Données brutes -</a:t>
          </a:r>
          <a:r>
            <a:rPr lang="fr-FR" baseline="0"/>
            <a:t> </a:t>
          </a:r>
          <a:r>
            <a:rPr lang="fr-FR" sz="1100" baseline="0">
              <a:solidFill>
                <a:sysClr val="windowText" lastClr="000000"/>
              </a:solidFill>
              <a:effectLst/>
              <a:latin typeface="+mn-lt"/>
              <a:ea typeface="+mn-ea"/>
              <a:cs typeface="+mn-cs"/>
            </a:rPr>
            <a:t>Traitement Carif-Oref Provence - Alpes - Côte d'Azur.</a:t>
          </a:r>
          <a:endParaRPr lang="fr-FR">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Champ : Demandeurs d'emploi inscrits</a:t>
          </a:r>
          <a:r>
            <a:rPr lang="fr-FR" sz="1100" baseline="0">
              <a:solidFill>
                <a:schemeClr val="dk1"/>
              </a:solidFill>
              <a:effectLst/>
              <a:latin typeface="+mn-lt"/>
              <a:ea typeface="+mn-ea"/>
              <a:cs typeface="+mn-cs"/>
            </a:rPr>
            <a:t> en fin de mois à Pôle emploi, </a:t>
          </a:r>
          <a:r>
            <a:rPr lang="fr-FR" sz="1100" b="0">
              <a:solidFill>
                <a:schemeClr val="dk1"/>
              </a:solidFill>
              <a:effectLst/>
              <a:latin typeface="+mn-lt"/>
              <a:ea typeface="+mn-ea"/>
              <a:cs typeface="+mn-cs"/>
            </a:rPr>
            <a:t>Catégorie A, B et C, Provence - Alpes - Côte d'Azur -</a:t>
          </a:r>
          <a:r>
            <a:rPr lang="fr-FR" sz="1100" b="0" baseline="0">
              <a:solidFill>
                <a:schemeClr val="dk1"/>
              </a:solidFill>
              <a:effectLst/>
              <a:latin typeface="+mn-lt"/>
              <a:ea typeface="+mn-ea"/>
              <a:cs typeface="+mn-cs"/>
            </a:rPr>
            <a:t> </a:t>
          </a:r>
          <a:r>
            <a:rPr lang="fr-FR" sz="1100" b="1" baseline="0">
              <a:solidFill>
                <a:schemeClr val="dk1"/>
              </a:solidFill>
              <a:effectLst/>
              <a:latin typeface="+mn-lt"/>
              <a:ea typeface="+mn-ea"/>
              <a:cs typeface="+mn-cs"/>
            </a:rPr>
            <a:t>Août 2022 (dernières données disponibles)</a:t>
          </a:r>
          <a:endParaRPr lang="fr-FR" b="0"/>
        </a:p>
        <a:p>
          <a:r>
            <a:rPr lang="fr-FR" sz="1100" i="1" baseline="0">
              <a:solidFill>
                <a:sysClr val="windowText" lastClr="000000"/>
              </a:solidFill>
            </a:rPr>
            <a:t>Précaution : </a:t>
          </a:r>
          <a:r>
            <a:rPr lang="fr-FR" i="1">
              <a:solidFill>
                <a:sysClr val="windowText" lastClr="000000"/>
              </a:solidFill>
            </a:rPr>
            <a:t>Les données présentées dans ce tableau sont arrondies à la dizaine. Pour cette raison, la somme des valeurs d’une ligne (ou d’une colonne) peut légèrement différer du total affiché.</a:t>
          </a:r>
          <a:endParaRPr lang="fr-FR" sz="1100" i="1">
            <a:solidFill>
              <a:sysClr val="windowText" lastClr="000000"/>
            </a:solidFill>
          </a:endParaRPr>
        </a:p>
      </xdr:txBody>
    </xdr:sp>
    <xdr:clientData/>
  </xdr:twoCellAnchor>
  <xdr:twoCellAnchor>
    <xdr:from>
      <xdr:col>0</xdr:col>
      <xdr:colOff>0</xdr:colOff>
      <xdr:row>32</xdr:row>
      <xdr:rowOff>0</xdr:rowOff>
    </xdr:from>
    <xdr:to>
      <xdr:col>5</xdr:col>
      <xdr:colOff>133349</xdr:colOff>
      <xdr:row>33</xdr:row>
      <xdr:rowOff>57150</xdr:rowOff>
    </xdr:to>
    <xdr:sp macro="" textlink="">
      <xdr:nvSpPr>
        <xdr:cNvPr id="6" name="ZoneTexte 5">
          <a:extLst>
            <a:ext uri="{FF2B5EF4-FFF2-40B4-BE49-F238E27FC236}">
              <a16:creationId xmlns:a16="http://schemas.microsoft.com/office/drawing/2014/main" id="{593E443C-D253-4548-A7C0-7F9C944F9725}"/>
            </a:ext>
          </a:extLst>
        </xdr:cNvPr>
        <xdr:cNvSpPr txBox="1"/>
      </xdr:nvSpPr>
      <xdr:spPr>
        <a:xfrm>
          <a:off x="0" y="5715000"/>
          <a:ext cx="6953249"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 213.</a:t>
          </a:r>
          <a:r>
            <a:rPr lang="fr-FR" sz="1100" b="1" baseline="0"/>
            <a:t> </a:t>
          </a:r>
          <a:r>
            <a:rPr lang="fr-FR" sz="1100" b="1"/>
            <a:t>Évolution de la part de bénéficaires</a:t>
          </a:r>
          <a:r>
            <a:rPr lang="fr-FR" sz="1100" b="1" baseline="0"/>
            <a:t> de l'obligation d'emploi</a:t>
          </a:r>
          <a:r>
            <a:rPr lang="fr-FR" sz="1100" b="1"/>
            <a:t> dans la demande</a:t>
          </a:r>
          <a:r>
            <a:rPr lang="fr-FR" sz="1100" b="1" baseline="0"/>
            <a:t> d'emploi </a:t>
          </a:r>
          <a:r>
            <a:rPr lang="fr-FR" sz="1100" b="1"/>
            <a:t>(catégories A, B et C)</a:t>
          </a:r>
        </a:p>
      </xdr:txBody>
    </xdr:sp>
    <xdr:clientData/>
  </xdr:twoCellAnchor>
  <xdr:twoCellAnchor>
    <xdr:from>
      <xdr:col>3</xdr:col>
      <xdr:colOff>219075</xdr:colOff>
      <xdr:row>33</xdr:row>
      <xdr:rowOff>138112</xdr:rowOff>
    </xdr:from>
    <xdr:to>
      <xdr:col>8</xdr:col>
      <xdr:colOff>752475</xdr:colOff>
      <xdr:row>47</xdr:row>
      <xdr:rowOff>9526</xdr:rowOff>
    </xdr:to>
    <xdr:graphicFrame macro="">
      <xdr:nvGraphicFramePr>
        <xdr:cNvPr id="7" name="Graphique 6">
          <a:extLst>
            <a:ext uri="{FF2B5EF4-FFF2-40B4-BE49-F238E27FC236}">
              <a16:creationId xmlns:a16="http://schemas.microsoft.com/office/drawing/2014/main" id="{10C472E0-70F9-10DC-ADAC-C630E9FA636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325659</xdr:colOff>
      <xdr:row>0</xdr:row>
      <xdr:rowOff>25854</xdr:rowOff>
    </xdr:from>
    <xdr:to>
      <xdr:col>11</xdr:col>
      <xdr:colOff>350155</xdr:colOff>
      <xdr:row>16</xdr:row>
      <xdr:rowOff>85725</xdr:rowOff>
    </xdr:to>
    <xdr:sp macro="" textlink="">
      <xdr:nvSpPr>
        <xdr:cNvPr id="9" name="ZoneTexte 8">
          <a:extLst>
            <a:ext uri="{FF2B5EF4-FFF2-40B4-BE49-F238E27FC236}">
              <a16:creationId xmlns:a16="http://schemas.microsoft.com/office/drawing/2014/main" id="{D0CAE45F-CD58-0950-ACE6-FD2ED2510277}"/>
            </a:ext>
          </a:extLst>
        </xdr:cNvPr>
        <xdr:cNvSpPr txBox="1"/>
      </xdr:nvSpPr>
      <xdr:spPr>
        <a:xfrm>
          <a:off x="13889259" y="25854"/>
          <a:ext cx="5368021" cy="3107871"/>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b="1" baseline="0"/>
            <a:t>Faits saillants</a:t>
          </a:r>
        </a:p>
        <a:p>
          <a:r>
            <a:rPr lang="fr-FR" sz="1100" baseline="0"/>
            <a:t>En août 2022</a:t>
          </a:r>
          <a:r>
            <a:rPr lang="fr-FR" sz="1100" b="1" baseline="0"/>
            <a:t>, 41 470 personnes </a:t>
          </a:r>
          <a:r>
            <a:rPr lang="fr-FR" sz="1100" baseline="0">
              <a:solidFill>
                <a:schemeClr val="dk1"/>
              </a:solidFill>
              <a:effectLst/>
              <a:latin typeface="+mn-lt"/>
              <a:ea typeface="+mn-ea"/>
              <a:cs typeface="+mn-cs"/>
            </a:rPr>
            <a:t>sont bénéficiaires de l'obligation d'emploi (DEBOE), soit </a:t>
          </a:r>
          <a:r>
            <a:rPr lang="fr-FR" sz="1100" b="1" baseline="0"/>
            <a:t>9,1 % </a:t>
          </a:r>
          <a:r>
            <a:rPr lang="fr-FR" sz="1100" baseline="0"/>
            <a:t>des demandeurs d'emploi (cat A, B, C) de Provence - Alpes - Côte d'Azur. La part des DEBOE dans la demande d'emploi est plus élévée en région qu'au plan national (8,7 %). Elle varie également d'un département à l'autre passant de 8,6 % pour les Bouches-du-Rhône à 9,8 % pour les Hautes-Alpes.</a:t>
          </a:r>
        </a:p>
        <a:p>
          <a:r>
            <a:rPr lang="fr-FR" sz="1100" baseline="0"/>
            <a:t>Le nombre de DEBOE a diminué </a:t>
          </a:r>
          <a:r>
            <a:rPr lang="fr-FR" sz="1100" b="1" baseline="0"/>
            <a:t>de 5,6 % en un an</a:t>
          </a:r>
          <a:r>
            <a:rPr lang="fr-FR" sz="1100" baseline="0"/>
            <a:t>. </a:t>
          </a:r>
        </a:p>
        <a:p>
          <a:r>
            <a:rPr lang="fr-FR" sz="1100" baseline="0"/>
            <a:t>Sur la même période, le nombre de demandeurs d'emploi tous publics </a:t>
          </a:r>
          <a:r>
            <a:rPr lang="fr-FR" sz="1100" baseline="0">
              <a:solidFill>
                <a:schemeClr val="dk1"/>
              </a:solidFill>
              <a:effectLst/>
              <a:latin typeface="+mn-lt"/>
              <a:ea typeface="+mn-ea"/>
              <a:cs typeface="+mn-cs"/>
            </a:rPr>
            <a:t>(cat A, B, C) a baissé de 6,9 %. </a:t>
          </a:r>
          <a:r>
            <a:rPr lang="fr-FR" sz="1100" baseline="0"/>
            <a:t>L'ensemble des départements ont contribué à la baisse des DEBOE et ce, dans des proportions variables, hormis celui des Hautes-Alpes où leur nombre est resté stable.</a:t>
          </a:r>
        </a:p>
        <a:p>
          <a:pPr marL="0" marR="0" lvl="0" indent="0" defTabSz="914400" eaLnBrk="1" fontAlgn="auto" latinLnBrk="0" hangingPunct="1">
            <a:lnSpc>
              <a:spcPct val="100000"/>
            </a:lnSpc>
            <a:spcBef>
              <a:spcPts val="0"/>
            </a:spcBef>
            <a:spcAft>
              <a:spcPts val="0"/>
            </a:spcAft>
            <a:buClrTx/>
            <a:buSzTx/>
            <a:buFontTx/>
            <a:buNone/>
            <a:tabLst/>
            <a:defRPr/>
          </a:pPr>
          <a:r>
            <a:rPr lang="fr-FR" sz="1100" baseline="0">
              <a:solidFill>
                <a:schemeClr val="dk1"/>
              </a:solidFill>
              <a:effectLst/>
              <a:latin typeface="+mn-lt"/>
              <a:ea typeface="+mn-ea"/>
              <a:cs typeface="+mn-cs"/>
            </a:rPr>
            <a:t>En région comme dans tous les départements, les DEBOE sont </a:t>
          </a:r>
          <a:r>
            <a:rPr lang="fr-FR" sz="1100" b="1" baseline="0">
              <a:solidFill>
                <a:schemeClr val="dk1"/>
              </a:solidFill>
              <a:effectLst/>
              <a:latin typeface="+mn-lt"/>
              <a:ea typeface="+mn-ea"/>
              <a:cs typeface="+mn-cs"/>
            </a:rPr>
            <a:t>majoritairement des femmes </a:t>
          </a:r>
          <a:r>
            <a:rPr lang="fr-FR" sz="1100" b="0" baseline="0">
              <a:solidFill>
                <a:schemeClr val="dk1"/>
              </a:solidFill>
              <a:effectLst/>
              <a:latin typeface="+mn-lt"/>
              <a:ea typeface="+mn-ea"/>
              <a:cs typeface="+mn-cs"/>
            </a:rPr>
            <a:t>et </a:t>
          </a:r>
          <a:r>
            <a:rPr lang="fr-FR" sz="1100" baseline="0">
              <a:solidFill>
                <a:schemeClr val="dk1"/>
              </a:solidFill>
              <a:effectLst/>
              <a:latin typeface="+mn-lt"/>
              <a:ea typeface="+mn-ea"/>
              <a:cs typeface="+mn-cs"/>
            </a:rPr>
            <a:t>des </a:t>
          </a:r>
          <a:r>
            <a:rPr lang="fr-FR" sz="1100" b="1" baseline="0">
              <a:solidFill>
                <a:schemeClr val="dk1"/>
              </a:solidFill>
              <a:effectLst/>
              <a:latin typeface="+mn-lt"/>
              <a:ea typeface="+mn-ea"/>
              <a:cs typeface="+mn-cs"/>
            </a:rPr>
            <a:t>personnes âgées de 50 ans ou plus.</a:t>
          </a:r>
          <a:r>
            <a:rPr lang="fr-FR" sz="1100" b="0" baseline="0">
              <a:solidFill>
                <a:schemeClr val="dk1"/>
              </a:solidFill>
              <a:effectLst/>
              <a:latin typeface="+mn-lt"/>
              <a:ea typeface="+mn-ea"/>
              <a:cs typeface="+mn-cs"/>
            </a:rPr>
            <a:t> Ils relèvent principalement de la </a:t>
          </a:r>
          <a:r>
            <a:rPr lang="fr-FR" sz="1100" b="1" baseline="0">
              <a:solidFill>
                <a:schemeClr val="dk1"/>
              </a:solidFill>
              <a:effectLst/>
              <a:latin typeface="+mn-lt"/>
              <a:ea typeface="+mn-ea"/>
              <a:cs typeface="+mn-cs"/>
            </a:rPr>
            <a:t>catégorie A </a:t>
          </a:r>
          <a:r>
            <a:rPr lang="fr-FR" sz="1100" b="0" baseline="0">
              <a:solidFill>
                <a:schemeClr val="dk1"/>
              </a:solidFill>
              <a:effectLst/>
              <a:latin typeface="+mn-lt"/>
              <a:ea typeface="+mn-ea"/>
              <a:cs typeface="+mn-cs"/>
            </a:rPr>
            <a:t>(sans emploi) et ce, dans des proportions nettement supérieures à l'ensemble des </a:t>
          </a:r>
          <a:r>
            <a:rPr lang="fr-FR" sz="1100" b="1" baseline="0">
              <a:solidFill>
                <a:schemeClr val="dk1"/>
              </a:solidFill>
              <a:effectLst/>
              <a:latin typeface="+mn-lt"/>
              <a:ea typeface="+mn-ea"/>
              <a:cs typeface="+mn-cs"/>
            </a:rPr>
            <a:t>demandeurs d'emploi </a:t>
          </a:r>
          <a:r>
            <a:rPr lang="fr-FR" sz="1100" b="0" baseline="0">
              <a:solidFill>
                <a:schemeClr val="dk1"/>
              </a:solidFill>
              <a:effectLst/>
              <a:latin typeface="+mn-lt"/>
              <a:ea typeface="+mn-ea"/>
              <a:cs typeface="+mn-cs"/>
            </a:rPr>
            <a:t>(69 % pour 55 % au plan régional)</a:t>
          </a:r>
          <a:r>
            <a:rPr lang="fr-FR" sz="1100" b="1" baseline="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fr-FR" sz="1100" baseline="0">
              <a:solidFill>
                <a:schemeClr val="dk1"/>
              </a:solidFill>
              <a:effectLst/>
              <a:latin typeface="+mn-lt"/>
              <a:ea typeface="+mn-ea"/>
              <a:cs typeface="+mn-cs"/>
            </a:rPr>
            <a:t>Ils sont enfin </a:t>
          </a:r>
          <a:r>
            <a:rPr lang="fr-FR" sz="1100" b="1" baseline="0">
              <a:solidFill>
                <a:schemeClr val="dk1"/>
              </a:solidFill>
              <a:effectLst/>
              <a:latin typeface="+mn-lt"/>
              <a:ea typeface="+mn-ea"/>
              <a:cs typeface="+mn-cs"/>
            </a:rPr>
            <a:t>moins fréquemment allocataires de l'AAH en région </a:t>
          </a:r>
          <a:r>
            <a:rPr lang="fr-FR" sz="1100" baseline="0">
              <a:solidFill>
                <a:schemeClr val="dk1"/>
              </a:solidFill>
              <a:effectLst/>
              <a:latin typeface="+mn-lt"/>
              <a:ea typeface="+mn-ea"/>
              <a:cs typeface="+mn-cs"/>
            </a:rPr>
            <a:t>qu'au niveau national (18 % pour 25 %).</a:t>
          </a:r>
          <a:endParaRPr lang="fr-FR">
            <a:effectLst/>
          </a:endParaRPr>
        </a:p>
        <a:p>
          <a:endParaRPr lang="fr-FR" sz="1100" baseline="0"/>
        </a:p>
        <a:p>
          <a:endParaRPr lang="fr-FR" sz="1100"/>
        </a:p>
      </xdr:txBody>
    </xdr:sp>
    <xdr:clientData/>
  </xdr:twoCellAnchor>
  <xdr:twoCellAnchor>
    <xdr:from>
      <xdr:col>0</xdr:col>
      <xdr:colOff>0</xdr:colOff>
      <xdr:row>51</xdr:row>
      <xdr:rowOff>152401</xdr:rowOff>
    </xdr:from>
    <xdr:to>
      <xdr:col>7</xdr:col>
      <xdr:colOff>1276350</xdr:colOff>
      <xdr:row>53</xdr:row>
      <xdr:rowOff>76201</xdr:rowOff>
    </xdr:to>
    <xdr:sp macro="" textlink="">
      <xdr:nvSpPr>
        <xdr:cNvPr id="11" name="ZoneTexte 10">
          <a:extLst>
            <a:ext uri="{FF2B5EF4-FFF2-40B4-BE49-F238E27FC236}">
              <a16:creationId xmlns:a16="http://schemas.microsoft.com/office/drawing/2014/main" id="{CA96E54A-7AD7-44D1-AB63-0A60AD1A0EA7}"/>
            </a:ext>
          </a:extLst>
        </xdr:cNvPr>
        <xdr:cNvSpPr txBox="1"/>
      </xdr:nvSpPr>
      <xdr:spPr>
        <a:xfrm>
          <a:off x="0" y="9867901"/>
          <a:ext cx="1354455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214.</a:t>
          </a:r>
          <a:r>
            <a:rPr lang="fr-FR" sz="1100" b="1" baseline="0"/>
            <a:t> Bénéficiaires de l'obligation d'emploi dans la demande d'emploi par département</a:t>
          </a:r>
          <a:endParaRPr lang="fr-FR" sz="1100" b="1"/>
        </a:p>
      </xdr:txBody>
    </xdr:sp>
    <xdr:clientData/>
  </xdr:twoCellAnchor>
  <xdr:twoCellAnchor>
    <xdr:from>
      <xdr:col>0</xdr:col>
      <xdr:colOff>0</xdr:colOff>
      <xdr:row>68</xdr:row>
      <xdr:rowOff>0</xdr:rowOff>
    </xdr:from>
    <xdr:to>
      <xdr:col>8</xdr:col>
      <xdr:colOff>0</xdr:colOff>
      <xdr:row>69</xdr:row>
      <xdr:rowOff>72572</xdr:rowOff>
    </xdr:to>
    <xdr:sp macro="" textlink="">
      <xdr:nvSpPr>
        <xdr:cNvPr id="12" name="ZoneTexte 11">
          <a:extLst>
            <a:ext uri="{FF2B5EF4-FFF2-40B4-BE49-F238E27FC236}">
              <a16:creationId xmlns:a16="http://schemas.microsoft.com/office/drawing/2014/main" id="{22859463-AE85-421C-94FF-866A6AF02874}"/>
            </a:ext>
          </a:extLst>
        </xdr:cNvPr>
        <xdr:cNvSpPr txBox="1"/>
      </xdr:nvSpPr>
      <xdr:spPr>
        <a:xfrm>
          <a:off x="0" y="12337143"/>
          <a:ext cx="14233071"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215.</a:t>
          </a:r>
          <a:r>
            <a:rPr lang="fr-FR" sz="1100" b="1" baseline="0"/>
            <a:t> Demandeurs d'emploi bénéficiaires de l'obligation d'emploi allocataire de l'allocation adulte handicapée (AAH)</a:t>
          </a:r>
          <a:endParaRPr lang="fr-FR" sz="1100" b="1"/>
        </a:p>
      </xdr:txBody>
    </xdr:sp>
    <xdr:clientData/>
  </xdr:twoCellAnchor>
  <xdr:twoCellAnchor>
    <xdr:from>
      <xdr:col>0</xdr:col>
      <xdr:colOff>0</xdr:colOff>
      <xdr:row>80</xdr:row>
      <xdr:rowOff>0</xdr:rowOff>
    </xdr:from>
    <xdr:to>
      <xdr:col>8</xdr:col>
      <xdr:colOff>9072</xdr:colOff>
      <xdr:row>82</xdr:row>
      <xdr:rowOff>152400</xdr:rowOff>
    </xdr:to>
    <xdr:sp macro="" textlink="">
      <xdr:nvSpPr>
        <xdr:cNvPr id="13" name="ZoneTexte 12">
          <a:extLst>
            <a:ext uri="{FF2B5EF4-FFF2-40B4-BE49-F238E27FC236}">
              <a16:creationId xmlns:a16="http://schemas.microsoft.com/office/drawing/2014/main" id="{7F04891A-731E-49A6-99F5-15AB7E375C5C}"/>
            </a:ext>
          </a:extLst>
        </xdr:cNvPr>
        <xdr:cNvSpPr txBox="1"/>
      </xdr:nvSpPr>
      <xdr:spPr>
        <a:xfrm>
          <a:off x="0" y="14514286"/>
          <a:ext cx="14242143" cy="5152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a:t>Source</a:t>
          </a:r>
          <a:r>
            <a:rPr lang="fr-FR" sz="1100" baseline="0"/>
            <a:t> : </a:t>
          </a:r>
          <a:r>
            <a:rPr lang="fr-FR" sz="1100"/>
            <a:t>"Emploi et chômage des personnes handicapées". Année 2021, Région Provence - Alpes Côte d'Azur, Agefiph - </a:t>
          </a:r>
          <a:r>
            <a:rPr lang="fr-FR" sz="1100" b="1"/>
            <a:t>Données à fin décembre 2021 </a:t>
          </a:r>
          <a:r>
            <a:rPr lang="fr-FR" sz="1100" baseline="0">
              <a:solidFill>
                <a:sysClr val="windowText" lastClr="000000"/>
              </a:solidFill>
              <a:effectLst/>
              <a:latin typeface="+mn-lt"/>
              <a:ea typeface="+mn-ea"/>
              <a:cs typeface="+mn-cs"/>
            </a:rPr>
            <a:t>- Traitement Carif-Oref Provence - Alpes - Côte d'Azur.</a:t>
          </a:r>
          <a:endParaRPr lang="fr-FR" sz="1100" b="1">
            <a:solidFill>
              <a:sysClr val="windowText" lastClr="000000"/>
            </a:solidFill>
          </a:endParaRPr>
        </a:p>
        <a:p>
          <a:r>
            <a:rPr lang="fr-FR" sz="1100" b="0"/>
            <a:t>Lecture</a:t>
          </a:r>
          <a:r>
            <a:rPr lang="fr-FR" sz="1100" b="0" baseline="0"/>
            <a:t> : 19 % des DEBOE des Alpes-de-Haute-Provence sont allocataires de l'AAH à fin décembre 2021.</a:t>
          </a:r>
          <a:endParaRPr lang="fr-FR" sz="1100" b="0"/>
        </a:p>
      </xdr:txBody>
    </xdr:sp>
    <xdr:clientData/>
  </xdr:twoCellAnchor>
  <xdr:twoCellAnchor>
    <xdr:from>
      <xdr:col>0</xdr:col>
      <xdr:colOff>0</xdr:colOff>
      <xdr:row>63</xdr:row>
      <xdr:rowOff>104775</xdr:rowOff>
    </xdr:from>
    <xdr:to>
      <xdr:col>8</xdr:col>
      <xdr:colOff>9072</xdr:colOff>
      <xdr:row>67</xdr:row>
      <xdr:rowOff>57150</xdr:rowOff>
    </xdr:to>
    <xdr:sp macro="" textlink="">
      <xdr:nvSpPr>
        <xdr:cNvPr id="15" name="ZoneTexte 14">
          <a:extLst>
            <a:ext uri="{FF2B5EF4-FFF2-40B4-BE49-F238E27FC236}">
              <a16:creationId xmlns:a16="http://schemas.microsoft.com/office/drawing/2014/main" id="{E056426F-389B-4EC5-BEB4-C833EF4800AB}"/>
            </a:ext>
          </a:extLst>
        </xdr:cNvPr>
        <xdr:cNvSpPr txBox="1"/>
      </xdr:nvSpPr>
      <xdr:spPr>
        <a:xfrm>
          <a:off x="0" y="11534775"/>
          <a:ext cx="14242143" cy="6780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Source : Pôle emploi - STMT, Données brutes</a:t>
          </a:r>
          <a:r>
            <a:rPr lang="fr-FR" sz="1100" baseline="0">
              <a:solidFill>
                <a:schemeClr val="dk1"/>
              </a:solidFill>
              <a:effectLst/>
              <a:latin typeface="+mn-lt"/>
              <a:ea typeface="+mn-ea"/>
              <a:cs typeface="+mn-cs"/>
            </a:rPr>
            <a:t> - </a:t>
          </a:r>
          <a:r>
            <a:rPr lang="fr-FR" sz="1100" baseline="0">
              <a:solidFill>
                <a:sysClr val="windowText" lastClr="000000"/>
              </a:solidFill>
              <a:effectLst/>
              <a:latin typeface="+mn-lt"/>
              <a:ea typeface="+mn-ea"/>
              <a:cs typeface="+mn-cs"/>
            </a:rPr>
            <a:t>Traitement Carif-Oref Provence - Alpes - Côte d'Azur.</a:t>
          </a:r>
          <a:endParaRPr lang="fr-FR">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t>Champ : Demandeurs d'emploi inscrits</a:t>
          </a:r>
          <a:r>
            <a:rPr lang="fr-FR" sz="1100" baseline="0"/>
            <a:t> en fin de mois à Pôle emploi, </a:t>
          </a:r>
          <a:r>
            <a:rPr lang="fr-FR" b="0"/>
            <a:t>Catégorie A et B et C, Provence - Alpes - Côte d'Azur</a:t>
          </a:r>
          <a:r>
            <a:rPr lang="fr-FR" b="0" baseline="0"/>
            <a:t> </a:t>
          </a:r>
          <a:r>
            <a:rPr lang="fr-FR" b="0"/>
            <a:t>-</a:t>
          </a:r>
          <a:r>
            <a:rPr lang="fr-FR" b="0" baseline="0"/>
            <a:t> </a:t>
          </a:r>
          <a:r>
            <a:rPr lang="fr-FR" b="1" baseline="0"/>
            <a:t>Août 2022 (dernières données disponibles)</a:t>
          </a:r>
          <a:endParaRPr lang="fr-FR" b="1"/>
        </a:p>
        <a:p>
          <a:r>
            <a:rPr lang="fr-FR" sz="1100" i="1" baseline="0">
              <a:solidFill>
                <a:sysClr val="windowText" lastClr="000000"/>
              </a:solidFill>
            </a:rPr>
            <a:t>Précaution : </a:t>
          </a:r>
          <a:r>
            <a:rPr lang="fr-FR" i="1">
              <a:solidFill>
                <a:sysClr val="windowText" lastClr="000000"/>
              </a:solidFill>
            </a:rPr>
            <a:t>Les données présentées dans ce tableau sont arrondies à la dizaine. Pour cette raison, la somme des valeurs d’une ligne (ou d’une colonne) peut légèrement différer du total affiché.</a:t>
          </a:r>
          <a:endParaRPr lang="fr-FR" sz="1100" i="1">
            <a:solidFill>
              <a:sysClr val="windowText" lastClr="000000"/>
            </a:solidFill>
          </a:endParaRPr>
        </a:p>
      </xdr:txBody>
    </xdr:sp>
    <xdr:clientData/>
  </xdr:twoCellAnchor>
  <xdr:twoCellAnchor>
    <xdr:from>
      <xdr:col>0</xdr:col>
      <xdr:colOff>9526</xdr:colOff>
      <xdr:row>47</xdr:row>
      <xdr:rowOff>114300</xdr:rowOff>
    </xdr:from>
    <xdr:to>
      <xdr:col>7</xdr:col>
      <xdr:colOff>1342572</xdr:colOff>
      <xdr:row>50</xdr:row>
      <xdr:rowOff>180975</xdr:rowOff>
    </xdr:to>
    <xdr:sp macro="" textlink="">
      <xdr:nvSpPr>
        <xdr:cNvPr id="10" name="ZoneTexte 9">
          <a:extLst>
            <a:ext uri="{FF2B5EF4-FFF2-40B4-BE49-F238E27FC236}">
              <a16:creationId xmlns:a16="http://schemas.microsoft.com/office/drawing/2014/main" id="{BF33709A-037F-4F79-A4AD-F0D92A6D16E7}"/>
            </a:ext>
          </a:extLst>
        </xdr:cNvPr>
        <xdr:cNvSpPr txBox="1"/>
      </xdr:nvSpPr>
      <xdr:spPr>
        <a:xfrm>
          <a:off x="9526" y="8641443"/>
          <a:ext cx="14205403" cy="6109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Source : Pôle emploi - STMT, Données brutes</a:t>
          </a:r>
          <a:r>
            <a:rPr lang="fr-FR" sz="1100" baseline="0">
              <a:solidFill>
                <a:schemeClr val="dk1"/>
              </a:solidFill>
              <a:effectLst/>
              <a:latin typeface="+mn-lt"/>
              <a:ea typeface="+mn-ea"/>
              <a:cs typeface="+mn-cs"/>
            </a:rPr>
            <a:t> - </a:t>
          </a:r>
          <a:r>
            <a:rPr lang="fr-FR" sz="1100" baseline="0">
              <a:solidFill>
                <a:sysClr val="windowText" lastClr="000000"/>
              </a:solidFill>
              <a:effectLst/>
              <a:latin typeface="+mn-lt"/>
              <a:ea typeface="+mn-ea"/>
              <a:cs typeface="+mn-cs"/>
            </a:rPr>
            <a:t>Traitement Carif-Oref Provence - Alpes - Côte d'Azur.</a:t>
          </a:r>
          <a:endParaRPr lang="fr-FR">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a:t>Champ : Demandeurs d'emploi inscrits</a:t>
          </a:r>
          <a:r>
            <a:rPr lang="fr-FR" sz="1100" baseline="0"/>
            <a:t> en fin de mois à Pôle emploi, </a:t>
          </a:r>
          <a:r>
            <a:rPr lang="fr-FR" b="0"/>
            <a:t>Catégorie A et B et C, Provence - Alpes - Côte d'Azur</a:t>
          </a:r>
          <a:endParaRPr lang="fr-FR" b="1"/>
        </a:p>
        <a:p>
          <a:r>
            <a:rPr lang="fr-FR" sz="1100" i="1" baseline="0">
              <a:solidFill>
                <a:sysClr val="windowText" lastClr="000000"/>
              </a:solidFill>
            </a:rPr>
            <a:t>Précaution : </a:t>
          </a:r>
          <a:r>
            <a:rPr lang="fr-FR" i="1">
              <a:solidFill>
                <a:sysClr val="windowText" lastClr="000000"/>
              </a:solidFill>
            </a:rPr>
            <a:t>Les données présentées dans ce tableau sont arrondies à la dizaine. Pour cette raison, la somme des valeurs d’une ligne (ou d’une colonne) peut légèrement différer du total affiché.</a:t>
          </a:r>
          <a:endParaRPr lang="fr-FR" sz="1100" i="1">
            <a:solidFill>
              <a:sysClr val="windowText" lastClr="000000"/>
            </a:solidFill>
          </a:endParaRPr>
        </a:p>
      </xdr:txBody>
    </xdr:sp>
    <xdr:clientData/>
  </xdr:twoCellAnchor>
  <xdr:twoCellAnchor>
    <xdr:from>
      <xdr:col>0</xdr:col>
      <xdr:colOff>0</xdr:colOff>
      <xdr:row>0</xdr:row>
      <xdr:rowOff>0</xdr:rowOff>
    </xdr:from>
    <xdr:to>
      <xdr:col>8</xdr:col>
      <xdr:colOff>0</xdr:colOff>
      <xdr:row>1</xdr:row>
      <xdr:rowOff>27214</xdr:rowOff>
    </xdr:to>
    <xdr:sp macro="" textlink="">
      <xdr:nvSpPr>
        <xdr:cNvPr id="8" name="ZoneTexte 7">
          <a:extLst>
            <a:ext uri="{FF2B5EF4-FFF2-40B4-BE49-F238E27FC236}">
              <a16:creationId xmlns:a16="http://schemas.microsoft.com/office/drawing/2014/main" id="{A9BE1336-98B2-4B68-89C2-E4B5B34239E8}"/>
            </a:ext>
          </a:extLst>
        </xdr:cNvPr>
        <xdr:cNvSpPr txBox="1"/>
      </xdr:nvSpPr>
      <xdr:spPr>
        <a:xfrm>
          <a:off x="0" y="0"/>
          <a:ext cx="14233071" cy="2086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 21. Les d</a:t>
          </a:r>
          <a:r>
            <a:rPr lang="fr-FR" sz="1100" b="1">
              <a:solidFill>
                <a:schemeClr val="dk1"/>
              </a:solidFill>
              <a:effectLst/>
              <a:latin typeface="+mn-lt"/>
              <a:ea typeface="+mn-ea"/>
              <a:cs typeface="+mn-cs"/>
            </a:rPr>
            <a:t>emandeurs d’emploi bénéficiaires de l'obligation d'emploi</a:t>
          </a:r>
          <a:endParaRPr lang="fr-FR" sz="1100" b="1"/>
        </a:p>
      </xdr:txBody>
    </xdr:sp>
    <xdr:clientData/>
  </xdr:twoCellAnchor>
  <xdr:twoCellAnchor>
    <xdr:from>
      <xdr:col>0</xdr:col>
      <xdr:colOff>38100</xdr:colOff>
      <xdr:row>84</xdr:row>
      <xdr:rowOff>0</xdr:rowOff>
    </xdr:from>
    <xdr:to>
      <xdr:col>8</xdr:col>
      <xdr:colOff>0</xdr:colOff>
      <xdr:row>85</xdr:row>
      <xdr:rowOff>90714</xdr:rowOff>
    </xdr:to>
    <xdr:sp macro="" textlink="">
      <xdr:nvSpPr>
        <xdr:cNvPr id="19" name="ZoneTexte 18">
          <a:extLst>
            <a:ext uri="{FF2B5EF4-FFF2-40B4-BE49-F238E27FC236}">
              <a16:creationId xmlns:a16="http://schemas.microsoft.com/office/drawing/2014/main" id="{CB1FB087-5D29-4F2F-B712-8093A440D0DB}"/>
            </a:ext>
          </a:extLst>
        </xdr:cNvPr>
        <xdr:cNvSpPr txBox="1"/>
      </xdr:nvSpPr>
      <xdr:spPr>
        <a:xfrm>
          <a:off x="38100" y="15554779"/>
          <a:ext cx="14194971" cy="3202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216.</a:t>
          </a:r>
          <a:r>
            <a:rPr lang="fr-FR" sz="1100" b="1" baseline="0"/>
            <a:t> Bénéficiaires de l'obligation d'emploi selon la catégorie de demandeur d'emploi</a:t>
          </a:r>
        </a:p>
        <a:p>
          <a:endParaRPr lang="fr-FR" sz="1100" b="1"/>
        </a:p>
      </xdr:txBody>
    </xdr:sp>
    <xdr:clientData/>
  </xdr:twoCellAnchor>
  <xdr:twoCellAnchor>
    <xdr:from>
      <xdr:col>0</xdr:col>
      <xdr:colOff>1</xdr:colOff>
      <xdr:row>130</xdr:row>
      <xdr:rowOff>0</xdr:rowOff>
    </xdr:from>
    <xdr:to>
      <xdr:col>8</xdr:col>
      <xdr:colOff>9072</xdr:colOff>
      <xdr:row>134</xdr:row>
      <xdr:rowOff>66675</xdr:rowOff>
    </xdr:to>
    <xdr:sp macro="" textlink="">
      <xdr:nvSpPr>
        <xdr:cNvPr id="20" name="ZoneTexte 19">
          <a:extLst>
            <a:ext uri="{FF2B5EF4-FFF2-40B4-BE49-F238E27FC236}">
              <a16:creationId xmlns:a16="http://schemas.microsoft.com/office/drawing/2014/main" id="{37B0BA8C-2705-4480-9709-5FE26AFF8F3C}"/>
            </a:ext>
          </a:extLst>
        </xdr:cNvPr>
        <xdr:cNvSpPr txBox="1"/>
      </xdr:nvSpPr>
      <xdr:spPr>
        <a:xfrm>
          <a:off x="1" y="23948571"/>
          <a:ext cx="14242142" cy="7923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fr-FR" sz="1100">
              <a:solidFill>
                <a:schemeClr val="dk1"/>
              </a:solidFill>
              <a:effectLst/>
              <a:latin typeface="+mn-lt"/>
              <a:ea typeface="+mn-ea"/>
              <a:cs typeface="+mn-cs"/>
            </a:rPr>
            <a:t>Source : Pôle emploi - STMT, Données brutes</a:t>
          </a:r>
          <a:r>
            <a:rPr lang="fr-FR" sz="1100" baseline="0">
              <a:solidFill>
                <a:schemeClr val="dk1"/>
              </a:solidFill>
              <a:effectLst/>
              <a:latin typeface="+mn-lt"/>
              <a:ea typeface="+mn-ea"/>
              <a:cs typeface="+mn-cs"/>
            </a:rPr>
            <a:t> - </a:t>
          </a:r>
          <a:r>
            <a:rPr lang="fr-FR" sz="1100" baseline="0">
              <a:solidFill>
                <a:sysClr val="windowText" lastClr="000000"/>
              </a:solidFill>
              <a:effectLst/>
              <a:latin typeface="+mn-lt"/>
              <a:ea typeface="+mn-ea"/>
              <a:cs typeface="+mn-cs"/>
            </a:rPr>
            <a:t>Traitement Carif-Oref Provence - Alpes - Côte d'Azur.</a:t>
          </a:r>
        </a:p>
        <a:p>
          <a:pPr eaLnBrk="1" fontAlgn="auto" latinLnBrk="0" hangingPunct="1"/>
          <a:r>
            <a:rPr lang="fr-FR" sz="1100">
              <a:solidFill>
                <a:schemeClr val="dk1"/>
              </a:solidFill>
              <a:effectLst/>
              <a:latin typeface="+mn-lt"/>
              <a:ea typeface="+mn-ea"/>
              <a:cs typeface="+mn-cs"/>
            </a:rPr>
            <a:t>Champ : Demandeurs d'emploi inscrits</a:t>
          </a:r>
          <a:r>
            <a:rPr lang="fr-FR" sz="1100" baseline="0">
              <a:solidFill>
                <a:schemeClr val="dk1"/>
              </a:solidFill>
              <a:effectLst/>
              <a:latin typeface="+mn-lt"/>
              <a:ea typeface="+mn-ea"/>
              <a:cs typeface="+mn-cs"/>
            </a:rPr>
            <a:t> en fin de mois à Pôle emploi</a:t>
          </a:r>
          <a:r>
            <a:rPr lang="fr-FR" sz="1100" b="0">
              <a:solidFill>
                <a:schemeClr val="dk1"/>
              </a:solidFill>
              <a:effectLst/>
              <a:latin typeface="+mn-lt"/>
              <a:ea typeface="+mn-ea"/>
              <a:cs typeface="+mn-cs"/>
            </a:rPr>
            <a:t>, Provence - Alpes - Côte d'Azur - </a:t>
          </a:r>
          <a:r>
            <a:rPr lang="fr-FR" sz="1100" b="1" baseline="0">
              <a:solidFill>
                <a:schemeClr val="dk1"/>
              </a:solidFill>
              <a:effectLst/>
              <a:latin typeface="+mn-lt"/>
              <a:ea typeface="+mn-ea"/>
              <a:cs typeface="+mn-cs"/>
            </a:rPr>
            <a:t>Août 2022 (dernières données disponibles) </a:t>
          </a:r>
          <a:endParaRPr lang="fr-FR">
            <a:solidFill>
              <a:srgbClr val="FF0000"/>
            </a:solidFill>
            <a:effectLst/>
          </a:endParaRPr>
        </a:p>
        <a:p>
          <a:r>
            <a:rPr lang="fr-FR" sz="1100" i="0">
              <a:solidFill>
                <a:sysClr val="windowText" lastClr="000000"/>
              </a:solidFill>
              <a:effectLst/>
              <a:latin typeface="+mn-lt"/>
              <a:ea typeface="+mn-ea"/>
              <a:cs typeface="+mn-cs"/>
            </a:rPr>
            <a:t>Lecture</a:t>
          </a:r>
          <a:r>
            <a:rPr lang="fr-FR" sz="1100" i="0" baseline="0">
              <a:solidFill>
                <a:sysClr val="windowText" lastClr="000000"/>
              </a:solidFill>
              <a:effectLst/>
              <a:latin typeface="+mn-lt"/>
              <a:ea typeface="+mn-ea"/>
              <a:cs typeface="+mn-cs"/>
            </a:rPr>
            <a:t> : en août 2022, 65 % des DEBOE des Alpes-de-Haute-Provence sont des demandeurs d'emploi de catégorie A, sans emploi (69 % en région).</a:t>
          </a:r>
          <a:endParaRPr lang="fr-FR" i="0">
            <a:solidFill>
              <a:sysClr val="windowText" lastClr="00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104775</xdr:rowOff>
    </xdr:from>
    <xdr:to>
      <xdr:col>8</xdr:col>
      <xdr:colOff>0</xdr:colOff>
      <xdr:row>2</xdr:row>
      <xdr:rowOff>136769</xdr:rowOff>
    </xdr:to>
    <xdr:sp macro="" textlink="">
      <xdr:nvSpPr>
        <xdr:cNvPr id="2" name="ZoneTexte 1">
          <a:extLst>
            <a:ext uri="{FF2B5EF4-FFF2-40B4-BE49-F238E27FC236}">
              <a16:creationId xmlns:a16="http://schemas.microsoft.com/office/drawing/2014/main" id="{25EC53FC-89FC-7943-B6C5-FC8BEFB00D92}"/>
            </a:ext>
          </a:extLst>
        </xdr:cNvPr>
        <xdr:cNvSpPr txBox="1"/>
      </xdr:nvSpPr>
      <xdr:spPr>
        <a:xfrm>
          <a:off x="0" y="104775"/>
          <a:ext cx="12573000" cy="403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b="1"/>
            <a:t>22. Les caractéristiques des</a:t>
          </a:r>
          <a:r>
            <a:rPr lang="fr-FR" sz="1200" b="1" baseline="0"/>
            <a:t> demandeurs d'emploi bénéficiaires de l'obligation d'emploi au regard de l'ensemble des demandeurs d'emploi</a:t>
          </a:r>
          <a:endParaRPr lang="fr-FR" sz="1200" b="1"/>
        </a:p>
      </xdr:txBody>
    </xdr:sp>
    <xdr:clientData/>
  </xdr:twoCellAnchor>
  <xdr:twoCellAnchor>
    <xdr:from>
      <xdr:col>0</xdr:col>
      <xdr:colOff>2</xdr:colOff>
      <xdr:row>2</xdr:row>
      <xdr:rowOff>152400</xdr:rowOff>
    </xdr:from>
    <xdr:to>
      <xdr:col>8</xdr:col>
      <xdr:colOff>0</xdr:colOff>
      <xdr:row>4</xdr:row>
      <xdr:rowOff>58615</xdr:rowOff>
    </xdr:to>
    <xdr:sp macro="" textlink="">
      <xdr:nvSpPr>
        <xdr:cNvPr id="3" name="ZoneTexte 2">
          <a:extLst>
            <a:ext uri="{FF2B5EF4-FFF2-40B4-BE49-F238E27FC236}">
              <a16:creationId xmlns:a16="http://schemas.microsoft.com/office/drawing/2014/main" id="{360ADC3C-C55B-41E8-BA7B-0C25D1539387}"/>
            </a:ext>
          </a:extLst>
        </xdr:cNvPr>
        <xdr:cNvSpPr txBox="1"/>
      </xdr:nvSpPr>
      <xdr:spPr>
        <a:xfrm>
          <a:off x="2" y="523631"/>
          <a:ext cx="12572998" cy="2774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221.</a:t>
          </a:r>
          <a:r>
            <a:rPr lang="fr-FR" sz="1100" b="1" baseline="0"/>
            <a:t> Demandeurs d'emploi bénéficiaires de l'obligation d'emploi, </a:t>
          </a:r>
          <a:r>
            <a:rPr lang="fr-FR" sz="1100" b="1" baseline="0">
              <a:solidFill>
                <a:schemeClr val="tx1"/>
              </a:solidFill>
            </a:rPr>
            <a:t>femmes</a:t>
          </a:r>
          <a:endParaRPr lang="fr-FR" sz="1100" b="1">
            <a:solidFill>
              <a:schemeClr val="tx1"/>
            </a:solidFill>
          </a:endParaRPr>
        </a:p>
      </xdr:txBody>
    </xdr:sp>
    <xdr:clientData/>
  </xdr:twoCellAnchor>
  <xdr:twoCellAnchor>
    <xdr:from>
      <xdr:col>0</xdr:col>
      <xdr:colOff>0</xdr:colOff>
      <xdr:row>43</xdr:row>
      <xdr:rowOff>161925</xdr:rowOff>
    </xdr:from>
    <xdr:to>
      <xdr:col>7</xdr:col>
      <xdr:colOff>742462</xdr:colOff>
      <xdr:row>48</xdr:row>
      <xdr:rowOff>38100</xdr:rowOff>
    </xdr:to>
    <xdr:sp macro="" textlink="">
      <xdr:nvSpPr>
        <xdr:cNvPr id="4" name="ZoneTexte 3">
          <a:extLst>
            <a:ext uri="{FF2B5EF4-FFF2-40B4-BE49-F238E27FC236}">
              <a16:creationId xmlns:a16="http://schemas.microsoft.com/office/drawing/2014/main" id="{6A651534-B28C-4CE0-89C8-2732515A1C85}"/>
            </a:ext>
          </a:extLst>
        </xdr:cNvPr>
        <xdr:cNvSpPr txBox="1"/>
      </xdr:nvSpPr>
      <xdr:spPr>
        <a:xfrm>
          <a:off x="0" y="8143387"/>
          <a:ext cx="12553462" cy="804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Source : Pôle emploi - STMT, Données brutes</a:t>
          </a:r>
          <a:r>
            <a:rPr lang="fr-FR" sz="1100" baseline="0">
              <a:solidFill>
                <a:schemeClr val="dk1"/>
              </a:solidFill>
              <a:effectLst/>
              <a:latin typeface="+mn-lt"/>
              <a:ea typeface="+mn-ea"/>
              <a:cs typeface="+mn-cs"/>
            </a:rPr>
            <a:t> - </a:t>
          </a:r>
          <a:r>
            <a:rPr lang="fr-FR" sz="1100" baseline="0">
              <a:solidFill>
                <a:sysClr val="windowText" lastClr="000000"/>
              </a:solidFill>
              <a:effectLst/>
              <a:latin typeface="+mn-lt"/>
              <a:ea typeface="+mn-ea"/>
              <a:cs typeface="+mn-cs"/>
            </a:rPr>
            <a:t>Traitement Carif-Oref Provence - Alpes - Côte d'Azur.</a:t>
          </a:r>
          <a:endParaRPr lang="fr-FR" sz="1100">
            <a:solidFill>
              <a:sysClr val="windowText" lastClr="000000"/>
            </a:solidFill>
            <a:effectLst/>
            <a:latin typeface="+mn-lt"/>
            <a:ea typeface="+mn-ea"/>
            <a:cs typeface="+mn-cs"/>
          </a:endParaRPr>
        </a:p>
        <a:p>
          <a:pPr eaLnBrk="1" fontAlgn="auto" latinLnBrk="0" hangingPunct="1"/>
          <a:r>
            <a:rPr lang="fr-FR" sz="1100">
              <a:solidFill>
                <a:schemeClr val="dk1"/>
              </a:solidFill>
              <a:effectLst/>
              <a:latin typeface="+mn-lt"/>
              <a:ea typeface="+mn-ea"/>
              <a:cs typeface="+mn-cs"/>
            </a:rPr>
            <a:t>Champ : demandeurs d'emploi inscrits</a:t>
          </a:r>
          <a:r>
            <a:rPr lang="fr-FR" sz="1100" baseline="0">
              <a:solidFill>
                <a:schemeClr val="dk1"/>
              </a:solidFill>
              <a:effectLst/>
              <a:latin typeface="+mn-lt"/>
              <a:ea typeface="+mn-ea"/>
              <a:cs typeface="+mn-cs"/>
            </a:rPr>
            <a:t> en fin de mois à Pôle emploi</a:t>
          </a:r>
          <a:r>
            <a:rPr lang="fr-FR" sz="1100" b="0">
              <a:solidFill>
                <a:schemeClr val="dk1"/>
              </a:solidFill>
              <a:effectLst/>
              <a:latin typeface="+mn-lt"/>
              <a:ea typeface="+mn-ea"/>
              <a:cs typeface="+mn-cs"/>
            </a:rPr>
            <a:t>, Catégorie A,</a:t>
          </a:r>
          <a:r>
            <a:rPr lang="fr-FR" sz="1100" b="0" baseline="0">
              <a:solidFill>
                <a:schemeClr val="dk1"/>
              </a:solidFill>
              <a:effectLst/>
              <a:latin typeface="+mn-lt"/>
              <a:ea typeface="+mn-ea"/>
              <a:cs typeface="+mn-cs"/>
            </a:rPr>
            <a:t> B, C ;</a:t>
          </a:r>
          <a:r>
            <a:rPr lang="fr-FR" sz="1100" b="0">
              <a:solidFill>
                <a:schemeClr val="dk1"/>
              </a:solidFill>
              <a:effectLst/>
              <a:latin typeface="+mn-lt"/>
              <a:ea typeface="+mn-ea"/>
              <a:cs typeface="+mn-cs"/>
            </a:rPr>
            <a:t> Provence - Alpes - Côte d'Azur -</a:t>
          </a:r>
          <a:r>
            <a:rPr lang="fr-FR" sz="1100" b="0" baseline="0">
              <a:solidFill>
                <a:schemeClr val="dk1"/>
              </a:solidFill>
              <a:effectLst/>
              <a:latin typeface="+mn-lt"/>
              <a:ea typeface="+mn-ea"/>
              <a:cs typeface="+mn-cs"/>
            </a:rPr>
            <a:t> </a:t>
          </a:r>
          <a:r>
            <a:rPr lang="fr-FR" sz="1100" b="1" baseline="0">
              <a:solidFill>
                <a:schemeClr val="dk1"/>
              </a:solidFill>
              <a:effectLst/>
              <a:latin typeface="+mn-lt"/>
              <a:ea typeface="+mn-ea"/>
              <a:cs typeface="+mn-cs"/>
            </a:rPr>
            <a:t>Août 2022 (dernières données disponibles)</a:t>
          </a:r>
          <a:endParaRPr lang="fr-FR">
            <a:effectLst/>
          </a:endParaRPr>
        </a:p>
        <a:p>
          <a:r>
            <a:rPr lang="fr-FR" sz="1100" i="1" baseline="0">
              <a:solidFill>
                <a:sysClr val="windowText" lastClr="000000"/>
              </a:solidFill>
              <a:effectLst/>
              <a:latin typeface="+mn-lt"/>
              <a:ea typeface="+mn-ea"/>
              <a:cs typeface="+mn-cs"/>
            </a:rPr>
            <a:t>Précaution : l</a:t>
          </a:r>
          <a:r>
            <a:rPr lang="fr-FR" sz="1100" i="1">
              <a:solidFill>
                <a:sysClr val="windowText" lastClr="000000"/>
              </a:solidFill>
              <a:effectLst/>
              <a:latin typeface="+mn-lt"/>
              <a:ea typeface="+mn-ea"/>
              <a:cs typeface="+mn-cs"/>
            </a:rPr>
            <a:t>es données présentées dans ce tableau sont arrondies à la dizaine. Pour cette raison, la somme des valeurs d’une ligne (ou d’une colonne) peut légèrement différer du total affiché.</a:t>
          </a:r>
          <a:endParaRPr lang="fr-FR" i="1">
            <a:solidFill>
              <a:sysClr val="windowText" lastClr="000000"/>
            </a:solidFill>
            <a:effectLst/>
          </a:endParaRPr>
        </a:p>
      </xdr:txBody>
    </xdr:sp>
    <xdr:clientData/>
  </xdr:twoCellAnchor>
  <xdr:twoCellAnchor>
    <xdr:from>
      <xdr:col>0</xdr:col>
      <xdr:colOff>1</xdr:colOff>
      <xdr:row>26</xdr:row>
      <xdr:rowOff>1</xdr:rowOff>
    </xdr:from>
    <xdr:to>
      <xdr:col>8</xdr:col>
      <xdr:colOff>0</xdr:colOff>
      <xdr:row>27</xdr:row>
      <xdr:rowOff>68386</xdr:rowOff>
    </xdr:to>
    <xdr:sp macro="" textlink="">
      <xdr:nvSpPr>
        <xdr:cNvPr id="5" name="ZoneTexte 4">
          <a:extLst>
            <a:ext uri="{FF2B5EF4-FFF2-40B4-BE49-F238E27FC236}">
              <a16:creationId xmlns:a16="http://schemas.microsoft.com/office/drawing/2014/main" id="{897B76FF-2911-4D71-97FA-7D32D8BC5D71}"/>
            </a:ext>
          </a:extLst>
        </xdr:cNvPr>
        <xdr:cNvSpPr txBox="1"/>
      </xdr:nvSpPr>
      <xdr:spPr>
        <a:xfrm>
          <a:off x="1" y="4826001"/>
          <a:ext cx="12572999"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222.</a:t>
          </a:r>
          <a:r>
            <a:rPr lang="fr-FR" sz="1100" b="1" baseline="0"/>
            <a:t> Demandeurs d'emploi bénéficiaires de l'obligation d'emploi âgés de 50 ans ou plus</a:t>
          </a:r>
          <a:endParaRPr lang="fr-FR" sz="1100" b="1"/>
        </a:p>
      </xdr:txBody>
    </xdr:sp>
    <xdr:clientData/>
  </xdr:twoCellAnchor>
  <xdr:twoCellAnchor>
    <xdr:from>
      <xdr:col>0</xdr:col>
      <xdr:colOff>0</xdr:colOff>
      <xdr:row>48</xdr:row>
      <xdr:rowOff>142875</xdr:rowOff>
    </xdr:from>
    <xdr:to>
      <xdr:col>7</xdr:col>
      <xdr:colOff>752231</xdr:colOff>
      <xdr:row>50</xdr:row>
      <xdr:rowOff>78154</xdr:rowOff>
    </xdr:to>
    <xdr:sp macro="" textlink="">
      <xdr:nvSpPr>
        <xdr:cNvPr id="6" name="ZoneTexte 5">
          <a:extLst>
            <a:ext uri="{FF2B5EF4-FFF2-40B4-BE49-F238E27FC236}">
              <a16:creationId xmlns:a16="http://schemas.microsoft.com/office/drawing/2014/main" id="{1814A7F4-030E-4A47-9C89-4C6A1FD33A5A}"/>
            </a:ext>
          </a:extLst>
        </xdr:cNvPr>
        <xdr:cNvSpPr txBox="1"/>
      </xdr:nvSpPr>
      <xdr:spPr>
        <a:xfrm>
          <a:off x="0" y="9052413"/>
          <a:ext cx="12563231" cy="3065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223.</a:t>
          </a:r>
          <a:r>
            <a:rPr lang="fr-FR" sz="1100" b="1" baseline="0"/>
            <a:t> Demandeurs d'emploi bénéficiaires de l'obligation d'emploi, niveau de formation inférieur au CAP-BEP</a:t>
          </a:r>
          <a:endParaRPr lang="fr-FR" sz="1100" b="1"/>
        </a:p>
      </xdr:txBody>
    </xdr:sp>
    <xdr:clientData/>
  </xdr:twoCellAnchor>
  <xdr:twoCellAnchor>
    <xdr:from>
      <xdr:col>0</xdr:col>
      <xdr:colOff>0</xdr:colOff>
      <xdr:row>21</xdr:row>
      <xdr:rowOff>0</xdr:rowOff>
    </xdr:from>
    <xdr:to>
      <xdr:col>7</xdr:col>
      <xdr:colOff>742462</xdr:colOff>
      <xdr:row>25</xdr:row>
      <xdr:rowOff>66675</xdr:rowOff>
    </xdr:to>
    <xdr:sp macro="" textlink="">
      <xdr:nvSpPr>
        <xdr:cNvPr id="7" name="ZoneTexte 6">
          <a:extLst>
            <a:ext uri="{FF2B5EF4-FFF2-40B4-BE49-F238E27FC236}">
              <a16:creationId xmlns:a16="http://schemas.microsoft.com/office/drawing/2014/main" id="{87C204BD-84C5-43E9-8FF0-C26450506A78}"/>
            </a:ext>
          </a:extLst>
        </xdr:cNvPr>
        <xdr:cNvSpPr txBox="1"/>
      </xdr:nvSpPr>
      <xdr:spPr>
        <a:xfrm>
          <a:off x="0" y="3897923"/>
          <a:ext cx="12553462" cy="8091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fr-FR" sz="1100">
              <a:solidFill>
                <a:schemeClr val="dk1"/>
              </a:solidFill>
              <a:effectLst/>
              <a:latin typeface="+mn-lt"/>
              <a:ea typeface="+mn-ea"/>
              <a:cs typeface="+mn-cs"/>
            </a:rPr>
            <a:t>Source : Pôle emploi - STMT, Données brutes</a:t>
          </a:r>
          <a:r>
            <a:rPr lang="fr-FR" sz="1100" baseline="0">
              <a:solidFill>
                <a:schemeClr val="dk1"/>
              </a:solidFill>
              <a:effectLst/>
              <a:latin typeface="+mn-lt"/>
              <a:ea typeface="+mn-ea"/>
              <a:cs typeface="+mn-cs"/>
            </a:rPr>
            <a:t> - </a:t>
          </a:r>
          <a:r>
            <a:rPr lang="fr-FR" sz="1100" baseline="0">
              <a:solidFill>
                <a:sysClr val="windowText" lastClr="000000"/>
              </a:solidFill>
              <a:effectLst/>
              <a:latin typeface="+mn-lt"/>
              <a:ea typeface="+mn-ea"/>
              <a:cs typeface="+mn-cs"/>
            </a:rPr>
            <a:t>Traitement Carif-Oref Provence - Alpes - Côte d'Azur.</a:t>
          </a:r>
          <a:endParaRPr lang="fr-FR">
            <a:solidFill>
              <a:sysClr val="windowText" lastClr="000000"/>
            </a:solidFill>
            <a:effectLst/>
          </a:endParaRPr>
        </a:p>
        <a:p>
          <a:pPr eaLnBrk="1" fontAlgn="auto" latinLnBrk="0" hangingPunct="1"/>
          <a:r>
            <a:rPr lang="fr-FR" sz="1100">
              <a:solidFill>
                <a:schemeClr val="dk1"/>
              </a:solidFill>
              <a:effectLst/>
              <a:latin typeface="+mn-lt"/>
              <a:ea typeface="+mn-ea"/>
              <a:cs typeface="+mn-cs"/>
            </a:rPr>
            <a:t>Champ : demandeurs d'emploi inscrits</a:t>
          </a:r>
          <a:r>
            <a:rPr lang="fr-FR" sz="1100" baseline="0">
              <a:solidFill>
                <a:schemeClr val="dk1"/>
              </a:solidFill>
              <a:effectLst/>
              <a:latin typeface="+mn-lt"/>
              <a:ea typeface="+mn-ea"/>
              <a:cs typeface="+mn-cs"/>
            </a:rPr>
            <a:t> en fin de mois à Pôle emploi</a:t>
          </a:r>
          <a:r>
            <a:rPr lang="fr-FR" sz="1100" b="0">
              <a:solidFill>
                <a:schemeClr val="dk1"/>
              </a:solidFill>
              <a:effectLst/>
              <a:latin typeface="+mn-lt"/>
              <a:ea typeface="+mn-ea"/>
              <a:cs typeface="+mn-cs"/>
            </a:rPr>
            <a:t>, Catégorie A,</a:t>
          </a:r>
          <a:r>
            <a:rPr lang="fr-FR" sz="1100" b="0" baseline="0">
              <a:solidFill>
                <a:schemeClr val="dk1"/>
              </a:solidFill>
              <a:effectLst/>
              <a:latin typeface="+mn-lt"/>
              <a:ea typeface="+mn-ea"/>
              <a:cs typeface="+mn-cs"/>
            </a:rPr>
            <a:t> B, C ;</a:t>
          </a:r>
          <a:r>
            <a:rPr lang="fr-FR" sz="1100" b="0">
              <a:solidFill>
                <a:schemeClr val="dk1"/>
              </a:solidFill>
              <a:effectLst/>
              <a:latin typeface="+mn-lt"/>
              <a:ea typeface="+mn-ea"/>
              <a:cs typeface="+mn-cs"/>
            </a:rPr>
            <a:t> Provence - Alpes - Côte d'Azur -</a:t>
          </a:r>
          <a:r>
            <a:rPr lang="fr-FR" sz="1100" b="0" baseline="0">
              <a:solidFill>
                <a:schemeClr val="dk1"/>
              </a:solidFill>
              <a:effectLst/>
              <a:latin typeface="+mn-lt"/>
              <a:ea typeface="+mn-ea"/>
              <a:cs typeface="+mn-cs"/>
            </a:rPr>
            <a:t> </a:t>
          </a:r>
          <a:r>
            <a:rPr lang="fr-FR" sz="1100" b="1" baseline="0">
              <a:solidFill>
                <a:schemeClr val="dk1"/>
              </a:solidFill>
              <a:effectLst/>
              <a:latin typeface="+mn-lt"/>
              <a:ea typeface="+mn-ea"/>
              <a:cs typeface="+mn-cs"/>
            </a:rPr>
            <a:t>Août 2022 (dernières données disponibles)</a:t>
          </a:r>
          <a:endParaRPr lang="fr-FR">
            <a:effectLst/>
          </a:endParaRPr>
        </a:p>
        <a:p>
          <a:r>
            <a:rPr lang="fr-FR" sz="1100" i="1" baseline="0">
              <a:solidFill>
                <a:sysClr val="windowText" lastClr="000000"/>
              </a:solidFill>
              <a:effectLst/>
              <a:latin typeface="+mn-lt"/>
              <a:ea typeface="+mn-ea"/>
              <a:cs typeface="+mn-cs"/>
            </a:rPr>
            <a:t>Précaution : l</a:t>
          </a:r>
          <a:r>
            <a:rPr lang="fr-FR" sz="1100" i="1">
              <a:solidFill>
                <a:sysClr val="windowText" lastClr="000000"/>
              </a:solidFill>
              <a:effectLst/>
              <a:latin typeface="+mn-lt"/>
              <a:ea typeface="+mn-ea"/>
              <a:cs typeface="+mn-cs"/>
            </a:rPr>
            <a:t>es données présentées dans ce tableau sont arrondies à la dizaine. Pour cette raison, la somme des valeurs d’une ligne (ou d’une colonne) peut légèrement différer du total affiché.</a:t>
          </a:r>
          <a:endParaRPr lang="fr-FR" i="1">
            <a:solidFill>
              <a:sysClr val="windowText" lastClr="000000"/>
            </a:solidFill>
            <a:effectLst/>
          </a:endParaRPr>
        </a:p>
      </xdr:txBody>
    </xdr:sp>
    <xdr:clientData/>
  </xdr:twoCellAnchor>
  <xdr:twoCellAnchor>
    <xdr:from>
      <xdr:col>0</xdr:col>
      <xdr:colOff>0</xdr:colOff>
      <xdr:row>67</xdr:row>
      <xdr:rowOff>0</xdr:rowOff>
    </xdr:from>
    <xdr:to>
      <xdr:col>7</xdr:col>
      <xdr:colOff>752231</xdr:colOff>
      <xdr:row>72</xdr:row>
      <xdr:rowOff>107462</xdr:rowOff>
    </xdr:to>
    <xdr:sp macro="" textlink="">
      <xdr:nvSpPr>
        <xdr:cNvPr id="8" name="ZoneTexte 7">
          <a:extLst>
            <a:ext uri="{FF2B5EF4-FFF2-40B4-BE49-F238E27FC236}">
              <a16:creationId xmlns:a16="http://schemas.microsoft.com/office/drawing/2014/main" id="{73B68AF2-DF49-4AB7-9E62-FC70DB259224}"/>
            </a:ext>
          </a:extLst>
        </xdr:cNvPr>
        <xdr:cNvSpPr txBox="1"/>
      </xdr:nvSpPr>
      <xdr:spPr>
        <a:xfrm>
          <a:off x="0" y="12621846"/>
          <a:ext cx="12563231" cy="10355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Source : Pôle emploi - STMT, Données brutes</a:t>
          </a:r>
          <a:r>
            <a:rPr lang="fr-FR" sz="1100" baseline="0">
              <a:solidFill>
                <a:schemeClr val="dk1"/>
              </a:solidFill>
              <a:effectLst/>
              <a:latin typeface="+mn-lt"/>
              <a:ea typeface="+mn-ea"/>
              <a:cs typeface="+mn-cs"/>
            </a:rPr>
            <a:t> - </a:t>
          </a:r>
          <a:r>
            <a:rPr lang="fr-FR" sz="1100" baseline="0">
              <a:solidFill>
                <a:sysClr val="windowText" lastClr="000000"/>
              </a:solidFill>
              <a:effectLst/>
              <a:latin typeface="+mn-lt"/>
              <a:ea typeface="+mn-ea"/>
              <a:cs typeface="+mn-cs"/>
            </a:rPr>
            <a:t>Traitement Carif-Oref Provence - Alpes - Côte d'Azur.</a:t>
          </a:r>
          <a:endParaRPr lang="fr-FR">
            <a:solidFill>
              <a:sysClr val="windowText" lastClr="000000"/>
            </a:solidFill>
            <a:effectLst/>
          </a:endParaRPr>
        </a:p>
        <a:p>
          <a:pPr eaLnBrk="1" fontAlgn="auto" latinLnBrk="0" hangingPunct="1"/>
          <a:r>
            <a:rPr lang="fr-FR" sz="1100">
              <a:solidFill>
                <a:schemeClr val="dk1"/>
              </a:solidFill>
              <a:effectLst/>
              <a:latin typeface="+mn-lt"/>
              <a:ea typeface="+mn-ea"/>
              <a:cs typeface="+mn-cs"/>
            </a:rPr>
            <a:t>Champ : demandeurs d'emploi inscrits</a:t>
          </a:r>
          <a:r>
            <a:rPr lang="fr-FR" sz="1100" baseline="0">
              <a:solidFill>
                <a:schemeClr val="dk1"/>
              </a:solidFill>
              <a:effectLst/>
              <a:latin typeface="+mn-lt"/>
              <a:ea typeface="+mn-ea"/>
              <a:cs typeface="+mn-cs"/>
            </a:rPr>
            <a:t> en fin de mois à Pôle emploi</a:t>
          </a:r>
          <a:r>
            <a:rPr lang="fr-FR" sz="1100" b="0">
              <a:solidFill>
                <a:schemeClr val="dk1"/>
              </a:solidFill>
              <a:effectLst/>
              <a:latin typeface="+mn-lt"/>
              <a:ea typeface="+mn-ea"/>
              <a:cs typeface="+mn-cs"/>
            </a:rPr>
            <a:t>, Catégorie A,</a:t>
          </a:r>
          <a:r>
            <a:rPr lang="fr-FR" sz="1100" b="0" baseline="0">
              <a:solidFill>
                <a:schemeClr val="dk1"/>
              </a:solidFill>
              <a:effectLst/>
              <a:latin typeface="+mn-lt"/>
              <a:ea typeface="+mn-ea"/>
              <a:cs typeface="+mn-cs"/>
            </a:rPr>
            <a:t> B, C ;</a:t>
          </a:r>
          <a:r>
            <a:rPr lang="fr-FR" sz="1100" b="0">
              <a:solidFill>
                <a:schemeClr val="dk1"/>
              </a:solidFill>
              <a:effectLst/>
              <a:latin typeface="+mn-lt"/>
              <a:ea typeface="+mn-ea"/>
              <a:cs typeface="+mn-cs"/>
            </a:rPr>
            <a:t> Provence - Alpes - Côte d'Azur -</a:t>
          </a:r>
          <a:r>
            <a:rPr lang="fr-FR" sz="1100" b="0" baseline="0">
              <a:solidFill>
                <a:schemeClr val="dk1"/>
              </a:solidFill>
              <a:effectLst/>
              <a:latin typeface="+mn-lt"/>
              <a:ea typeface="+mn-ea"/>
              <a:cs typeface="+mn-cs"/>
            </a:rPr>
            <a:t> </a:t>
          </a:r>
          <a:r>
            <a:rPr lang="fr-FR" sz="1100" b="1" baseline="0">
              <a:solidFill>
                <a:schemeClr val="dk1"/>
              </a:solidFill>
              <a:effectLst/>
              <a:latin typeface="+mn-lt"/>
              <a:ea typeface="+mn-ea"/>
              <a:cs typeface="+mn-cs"/>
            </a:rPr>
            <a:t>Août 2022 (dernières données disponibles)</a:t>
          </a:r>
          <a:endParaRPr lang="fr-FR">
            <a:effectLst/>
          </a:endParaRPr>
        </a:p>
        <a:p>
          <a:r>
            <a:rPr lang="fr-FR" sz="1100" i="1" baseline="0">
              <a:solidFill>
                <a:sysClr val="windowText" lastClr="000000"/>
              </a:solidFill>
              <a:effectLst/>
              <a:latin typeface="+mn-lt"/>
              <a:ea typeface="+mn-ea"/>
              <a:cs typeface="+mn-cs"/>
            </a:rPr>
            <a:t>Précaution : l</a:t>
          </a:r>
          <a:r>
            <a:rPr lang="fr-FR" sz="1100" i="1">
              <a:solidFill>
                <a:sysClr val="windowText" lastClr="000000"/>
              </a:solidFill>
              <a:effectLst/>
              <a:latin typeface="+mn-lt"/>
              <a:ea typeface="+mn-ea"/>
              <a:cs typeface="+mn-cs"/>
            </a:rPr>
            <a:t>es données présentées dans ce tableau sont arrondies à la dizaine. Pour cette raison, la somme des valeurs d’une ligne (ou d’une colonne) peut légèrement différer du total affiché.</a:t>
          </a:r>
        </a:p>
        <a:p>
          <a:r>
            <a:rPr lang="fr-FR" i="1" u="sng">
              <a:solidFill>
                <a:sysClr val="windowText" lastClr="000000"/>
              </a:solidFill>
            </a:rPr>
            <a:t>Le changement de mesure du niveau de formation d’un demandeur d’emploi est intervenu au premier semestre 2018. Désormais, c’est le plus haut niveau de formation atteint par le demandeur d’emploi qui est retenu ; auparavant le niveau de formation présenté était le niveau de formation détenu par un demandeur d’emploi et associé à sa recherche d’emploi dans le cadre de son projet personnalisé d’accompagnement vers l’emploi.</a:t>
          </a:r>
          <a:endParaRPr lang="fr-FR" i="1" u="sng">
            <a:solidFill>
              <a:sysClr val="windowText" lastClr="000000"/>
            </a:solidFill>
            <a:effectLst/>
          </a:endParaRPr>
        </a:p>
      </xdr:txBody>
    </xdr:sp>
    <xdr:clientData/>
  </xdr:twoCellAnchor>
  <xdr:twoCellAnchor>
    <xdr:from>
      <xdr:col>0</xdr:col>
      <xdr:colOff>0</xdr:colOff>
      <xdr:row>72</xdr:row>
      <xdr:rowOff>152400</xdr:rowOff>
    </xdr:from>
    <xdr:to>
      <xdr:col>7</xdr:col>
      <xdr:colOff>752230</xdr:colOff>
      <xdr:row>74</xdr:row>
      <xdr:rowOff>127000</xdr:rowOff>
    </xdr:to>
    <xdr:sp macro="" textlink="">
      <xdr:nvSpPr>
        <xdr:cNvPr id="9" name="ZoneTexte 8">
          <a:extLst>
            <a:ext uri="{FF2B5EF4-FFF2-40B4-BE49-F238E27FC236}">
              <a16:creationId xmlns:a16="http://schemas.microsoft.com/office/drawing/2014/main" id="{2386A676-84E0-4283-8D5D-0793E62679D3}"/>
            </a:ext>
          </a:extLst>
        </xdr:cNvPr>
        <xdr:cNvSpPr txBox="1"/>
      </xdr:nvSpPr>
      <xdr:spPr>
        <a:xfrm>
          <a:off x="0" y="13702323"/>
          <a:ext cx="12563230" cy="3458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224.</a:t>
          </a:r>
          <a:r>
            <a:rPr lang="fr-FR" sz="1100" b="1" baseline="0"/>
            <a:t> Demandeurs d'emploi bénéficiaires de l'obligation d'emploi, niveaux de formation bac et supérieur au bac</a:t>
          </a:r>
          <a:endParaRPr lang="fr-FR" sz="1100" b="1"/>
        </a:p>
      </xdr:txBody>
    </xdr:sp>
    <xdr:clientData/>
  </xdr:twoCellAnchor>
  <xdr:twoCellAnchor>
    <xdr:from>
      <xdr:col>0</xdr:col>
      <xdr:colOff>0</xdr:colOff>
      <xdr:row>97</xdr:row>
      <xdr:rowOff>0</xdr:rowOff>
    </xdr:from>
    <xdr:to>
      <xdr:col>7</xdr:col>
      <xdr:colOff>742462</xdr:colOff>
      <xdr:row>98</xdr:row>
      <xdr:rowOff>146539</xdr:rowOff>
    </xdr:to>
    <xdr:sp macro="" textlink="">
      <xdr:nvSpPr>
        <xdr:cNvPr id="11" name="ZoneTexte 10">
          <a:extLst>
            <a:ext uri="{FF2B5EF4-FFF2-40B4-BE49-F238E27FC236}">
              <a16:creationId xmlns:a16="http://schemas.microsoft.com/office/drawing/2014/main" id="{0E7B624C-8BA8-41C6-B4F7-558D3C2FE443}"/>
            </a:ext>
          </a:extLst>
        </xdr:cNvPr>
        <xdr:cNvSpPr txBox="1"/>
      </xdr:nvSpPr>
      <xdr:spPr>
        <a:xfrm>
          <a:off x="0" y="18190308"/>
          <a:ext cx="12553462" cy="3321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225.</a:t>
          </a:r>
          <a:r>
            <a:rPr lang="fr-FR" sz="1100" b="1" baseline="0"/>
            <a:t> Demandeurs d'emploi bénéficiaires de l'obligation d'emploi, faible niveau de qualification</a:t>
          </a:r>
          <a:endParaRPr lang="fr-FR" sz="1100" b="1"/>
        </a:p>
      </xdr:txBody>
    </xdr:sp>
    <xdr:clientData/>
  </xdr:twoCellAnchor>
  <xdr:twoCellAnchor>
    <xdr:from>
      <xdr:col>0</xdr:col>
      <xdr:colOff>0</xdr:colOff>
      <xdr:row>103</xdr:row>
      <xdr:rowOff>0</xdr:rowOff>
    </xdr:from>
    <xdr:to>
      <xdr:col>7</xdr:col>
      <xdr:colOff>732692</xdr:colOff>
      <xdr:row>105</xdr:row>
      <xdr:rowOff>95250</xdr:rowOff>
    </xdr:to>
    <xdr:sp macro="" textlink="">
      <xdr:nvSpPr>
        <xdr:cNvPr id="12" name="ZoneTexte 11">
          <a:extLst>
            <a:ext uri="{FF2B5EF4-FFF2-40B4-BE49-F238E27FC236}">
              <a16:creationId xmlns:a16="http://schemas.microsoft.com/office/drawing/2014/main" id="{B2578D5B-C33C-4611-A545-609DC286D207}"/>
            </a:ext>
          </a:extLst>
        </xdr:cNvPr>
        <xdr:cNvSpPr txBox="1"/>
      </xdr:nvSpPr>
      <xdr:spPr>
        <a:xfrm>
          <a:off x="0" y="19304000"/>
          <a:ext cx="12543692" cy="4664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a:t>Source</a:t>
          </a:r>
          <a:r>
            <a:rPr lang="fr-FR" sz="1100" baseline="0"/>
            <a:t> : </a:t>
          </a:r>
          <a:r>
            <a:rPr lang="fr-FR" sz="1100"/>
            <a:t>"Emploi et chômage des personnes handicapées". Année 2021, Région Provence - Alpes - Côte d'Azur, Agefiph - </a:t>
          </a:r>
          <a:r>
            <a:rPr lang="fr-FR" sz="1100" b="1">
              <a:solidFill>
                <a:schemeClr val="dk1"/>
              </a:solidFill>
              <a:effectLst/>
              <a:latin typeface="+mn-lt"/>
              <a:ea typeface="+mn-ea"/>
              <a:cs typeface="+mn-cs"/>
            </a:rPr>
            <a:t>Données à fin décembre 2021</a:t>
          </a:r>
        </a:p>
        <a:p>
          <a:pPr marL="0" marR="0" lvl="0" indent="0" defTabSz="914400" eaLnBrk="1" fontAlgn="auto" latinLnBrk="0" hangingPunct="1">
            <a:lnSpc>
              <a:spcPct val="100000"/>
            </a:lnSpc>
            <a:spcBef>
              <a:spcPts val="0"/>
            </a:spcBef>
            <a:spcAft>
              <a:spcPts val="0"/>
            </a:spcAft>
            <a:buClrTx/>
            <a:buSzTx/>
            <a:buFontTx/>
            <a:buNone/>
            <a:tabLst/>
            <a:defRPr/>
          </a:pPr>
          <a:r>
            <a:rPr lang="fr-FR" i="1">
              <a:effectLst/>
            </a:rPr>
            <a:t>Faible</a:t>
          </a:r>
          <a:r>
            <a:rPr lang="fr-FR" i="1" baseline="0">
              <a:effectLst/>
            </a:rPr>
            <a:t> niveau de qualification = ensemble constitué des qualifications suivantes : manœuvre, OS, employé non qualifié.</a:t>
          </a:r>
          <a:endParaRPr lang="fr-FR" i="1">
            <a:effectLst/>
          </a:endParaRPr>
        </a:p>
        <a:p>
          <a:endParaRPr lang="fr-FR" sz="1100"/>
        </a:p>
      </xdr:txBody>
    </xdr:sp>
    <xdr:clientData/>
  </xdr:twoCellAnchor>
  <xdr:twoCellAnchor>
    <xdr:from>
      <xdr:col>0</xdr:col>
      <xdr:colOff>0</xdr:colOff>
      <xdr:row>106</xdr:row>
      <xdr:rowOff>0</xdr:rowOff>
    </xdr:from>
    <xdr:to>
      <xdr:col>7</xdr:col>
      <xdr:colOff>752231</xdr:colOff>
      <xdr:row>107</xdr:row>
      <xdr:rowOff>146538</xdr:rowOff>
    </xdr:to>
    <xdr:sp macro="" textlink="">
      <xdr:nvSpPr>
        <xdr:cNvPr id="13" name="ZoneTexte 12">
          <a:extLst>
            <a:ext uri="{FF2B5EF4-FFF2-40B4-BE49-F238E27FC236}">
              <a16:creationId xmlns:a16="http://schemas.microsoft.com/office/drawing/2014/main" id="{AF07D74F-8C7E-4A16-B0B8-D74ECCEDF48E}"/>
            </a:ext>
          </a:extLst>
        </xdr:cNvPr>
        <xdr:cNvSpPr txBox="1"/>
      </xdr:nvSpPr>
      <xdr:spPr>
        <a:xfrm>
          <a:off x="0" y="19860846"/>
          <a:ext cx="12563231" cy="3321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226.</a:t>
          </a:r>
          <a:r>
            <a:rPr lang="fr-FR" sz="1100" b="1" baseline="0"/>
            <a:t> Demandeurs d'emploi bénéficiaires de l'obligation d'emploi inscrits depuis au moins un an </a:t>
          </a:r>
          <a:endParaRPr lang="fr-FR" sz="1100" b="1"/>
        </a:p>
      </xdr:txBody>
    </xdr:sp>
    <xdr:clientData/>
  </xdr:twoCellAnchor>
  <xdr:twoCellAnchor>
    <xdr:from>
      <xdr:col>0</xdr:col>
      <xdr:colOff>0</xdr:colOff>
      <xdr:row>125</xdr:row>
      <xdr:rowOff>0</xdr:rowOff>
    </xdr:from>
    <xdr:to>
      <xdr:col>7</xdr:col>
      <xdr:colOff>742462</xdr:colOff>
      <xdr:row>129</xdr:row>
      <xdr:rowOff>66675</xdr:rowOff>
    </xdr:to>
    <xdr:sp macro="" textlink="">
      <xdr:nvSpPr>
        <xdr:cNvPr id="14" name="ZoneTexte 13">
          <a:extLst>
            <a:ext uri="{FF2B5EF4-FFF2-40B4-BE49-F238E27FC236}">
              <a16:creationId xmlns:a16="http://schemas.microsoft.com/office/drawing/2014/main" id="{3482D2F1-20DF-4BA6-8753-56CE765D1437}"/>
            </a:ext>
          </a:extLst>
        </xdr:cNvPr>
        <xdr:cNvSpPr txBox="1"/>
      </xdr:nvSpPr>
      <xdr:spPr>
        <a:xfrm>
          <a:off x="0" y="23387538"/>
          <a:ext cx="12553462" cy="8091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Source : Pôle emploi - STMT, Données brutes</a:t>
          </a:r>
          <a:r>
            <a:rPr lang="fr-FR" sz="1100" baseline="0">
              <a:solidFill>
                <a:schemeClr val="dk1"/>
              </a:solidFill>
              <a:effectLst/>
              <a:latin typeface="+mn-lt"/>
              <a:ea typeface="+mn-ea"/>
              <a:cs typeface="+mn-cs"/>
            </a:rPr>
            <a:t> - Traitement Carif-Oref </a:t>
          </a:r>
          <a:r>
            <a:rPr lang="fr-FR" sz="1100" baseline="0">
              <a:solidFill>
                <a:sysClr val="windowText" lastClr="000000"/>
              </a:solidFill>
              <a:effectLst/>
              <a:latin typeface="+mn-lt"/>
              <a:ea typeface="+mn-ea"/>
              <a:cs typeface="+mn-cs"/>
            </a:rPr>
            <a:t>Provence - Alpes - Côte d'Azur.</a:t>
          </a:r>
          <a:endParaRPr lang="fr-FR">
            <a:solidFill>
              <a:sysClr val="windowText" lastClr="000000"/>
            </a:solidFill>
            <a:effectLst/>
          </a:endParaRPr>
        </a:p>
        <a:p>
          <a:pPr eaLnBrk="1" fontAlgn="auto" latinLnBrk="0" hangingPunct="1"/>
          <a:r>
            <a:rPr lang="fr-FR" sz="1100">
              <a:solidFill>
                <a:schemeClr val="dk1"/>
              </a:solidFill>
              <a:effectLst/>
              <a:latin typeface="+mn-lt"/>
              <a:ea typeface="+mn-ea"/>
              <a:cs typeface="+mn-cs"/>
            </a:rPr>
            <a:t>Champ : Demandeurs d'emploi inscrits</a:t>
          </a:r>
          <a:r>
            <a:rPr lang="fr-FR" sz="1100" baseline="0">
              <a:solidFill>
                <a:schemeClr val="dk1"/>
              </a:solidFill>
              <a:effectLst/>
              <a:latin typeface="+mn-lt"/>
              <a:ea typeface="+mn-ea"/>
              <a:cs typeface="+mn-cs"/>
            </a:rPr>
            <a:t> en fin de mois à Pôle emploi</a:t>
          </a:r>
          <a:r>
            <a:rPr lang="fr-FR" sz="1100" b="0">
              <a:solidFill>
                <a:schemeClr val="dk1"/>
              </a:solidFill>
              <a:effectLst/>
              <a:latin typeface="+mn-lt"/>
              <a:ea typeface="+mn-ea"/>
              <a:cs typeface="+mn-cs"/>
            </a:rPr>
            <a:t>, Catégorie A,</a:t>
          </a:r>
          <a:r>
            <a:rPr lang="fr-FR" sz="1100" b="0" baseline="0">
              <a:solidFill>
                <a:schemeClr val="dk1"/>
              </a:solidFill>
              <a:effectLst/>
              <a:latin typeface="+mn-lt"/>
              <a:ea typeface="+mn-ea"/>
              <a:cs typeface="+mn-cs"/>
            </a:rPr>
            <a:t> B, C ;</a:t>
          </a:r>
          <a:r>
            <a:rPr lang="fr-FR" sz="1100" b="0">
              <a:solidFill>
                <a:schemeClr val="dk1"/>
              </a:solidFill>
              <a:effectLst/>
              <a:latin typeface="+mn-lt"/>
              <a:ea typeface="+mn-ea"/>
              <a:cs typeface="+mn-cs"/>
            </a:rPr>
            <a:t> Provence - Alpes - Côte d'Azur -</a:t>
          </a:r>
          <a:r>
            <a:rPr lang="fr-FR" sz="1100" b="0" baseline="0">
              <a:solidFill>
                <a:schemeClr val="dk1"/>
              </a:solidFill>
              <a:effectLst/>
              <a:latin typeface="+mn-lt"/>
              <a:ea typeface="+mn-ea"/>
              <a:cs typeface="+mn-cs"/>
            </a:rPr>
            <a:t> </a:t>
          </a:r>
          <a:r>
            <a:rPr lang="fr-FR" sz="1100" b="1" baseline="0">
              <a:solidFill>
                <a:schemeClr val="dk1"/>
              </a:solidFill>
              <a:effectLst/>
              <a:latin typeface="+mn-lt"/>
              <a:ea typeface="+mn-ea"/>
              <a:cs typeface="+mn-cs"/>
            </a:rPr>
            <a:t>Août 2022 (dernières données disponibles)</a:t>
          </a:r>
          <a:endParaRPr lang="fr-FR">
            <a:effectLst/>
          </a:endParaRPr>
        </a:p>
        <a:p>
          <a:r>
            <a:rPr lang="fr-FR" sz="1100" i="1" baseline="0">
              <a:solidFill>
                <a:sysClr val="windowText" lastClr="000000"/>
              </a:solidFill>
              <a:effectLst/>
              <a:latin typeface="+mn-lt"/>
              <a:ea typeface="+mn-ea"/>
              <a:cs typeface="+mn-cs"/>
            </a:rPr>
            <a:t>Précaution : </a:t>
          </a:r>
          <a:r>
            <a:rPr lang="fr-FR" sz="1100" i="1">
              <a:solidFill>
                <a:sysClr val="windowText" lastClr="000000"/>
              </a:solidFill>
              <a:effectLst/>
              <a:latin typeface="+mn-lt"/>
              <a:ea typeface="+mn-ea"/>
              <a:cs typeface="+mn-cs"/>
            </a:rPr>
            <a:t>Les données présentées dans ce tableau sont arrondies à la dizaine. Pour cette raison, la somme des valeurs d’une ligne (ou d’une colonne) peut légèrement différer du total affiché.</a:t>
          </a:r>
          <a:endParaRPr lang="fr-FR" i="1">
            <a:solidFill>
              <a:sysClr val="windowText" lastClr="000000"/>
            </a:solidFill>
            <a:effectLst/>
          </a:endParaRPr>
        </a:p>
      </xdr:txBody>
    </xdr:sp>
    <xdr:clientData/>
  </xdr:twoCellAnchor>
  <xdr:twoCellAnchor>
    <xdr:from>
      <xdr:col>0</xdr:col>
      <xdr:colOff>0</xdr:colOff>
      <xdr:row>130</xdr:row>
      <xdr:rowOff>1</xdr:rowOff>
    </xdr:from>
    <xdr:to>
      <xdr:col>7</xdr:col>
      <xdr:colOff>732692</xdr:colOff>
      <xdr:row>131</xdr:row>
      <xdr:rowOff>97693</xdr:rowOff>
    </xdr:to>
    <xdr:sp macro="" textlink="">
      <xdr:nvSpPr>
        <xdr:cNvPr id="15" name="ZoneTexte 14">
          <a:extLst>
            <a:ext uri="{FF2B5EF4-FFF2-40B4-BE49-F238E27FC236}">
              <a16:creationId xmlns:a16="http://schemas.microsoft.com/office/drawing/2014/main" id="{A390A869-6276-4E8F-9B4E-0FA50B84C332}"/>
            </a:ext>
          </a:extLst>
        </xdr:cNvPr>
        <xdr:cNvSpPr txBox="1"/>
      </xdr:nvSpPr>
      <xdr:spPr>
        <a:xfrm>
          <a:off x="0" y="24315616"/>
          <a:ext cx="12543692" cy="2833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227.</a:t>
          </a:r>
          <a:r>
            <a:rPr lang="fr-FR" sz="1100" b="1" baseline="0"/>
            <a:t> Demandeurs d'emploi bénéficiaires de l'obligation d'emploi inscrits depuis au moins trois ans </a:t>
          </a:r>
          <a:endParaRPr lang="fr-FR" sz="1100" b="1"/>
        </a:p>
      </xdr:txBody>
    </xdr:sp>
    <xdr:clientData/>
  </xdr:twoCellAnchor>
  <xdr:twoCellAnchor>
    <xdr:from>
      <xdr:col>0</xdr:col>
      <xdr:colOff>0</xdr:colOff>
      <xdr:row>153</xdr:row>
      <xdr:rowOff>1</xdr:rowOff>
    </xdr:from>
    <xdr:to>
      <xdr:col>7</xdr:col>
      <xdr:colOff>752230</xdr:colOff>
      <xdr:row>154</xdr:row>
      <xdr:rowOff>97693</xdr:rowOff>
    </xdr:to>
    <xdr:sp macro="" textlink="">
      <xdr:nvSpPr>
        <xdr:cNvPr id="16" name="ZoneTexte 15">
          <a:extLst>
            <a:ext uri="{FF2B5EF4-FFF2-40B4-BE49-F238E27FC236}">
              <a16:creationId xmlns:a16="http://schemas.microsoft.com/office/drawing/2014/main" id="{0085356C-8379-4F82-8CB1-51EAB65A1491}"/>
            </a:ext>
          </a:extLst>
        </xdr:cNvPr>
        <xdr:cNvSpPr txBox="1"/>
      </xdr:nvSpPr>
      <xdr:spPr>
        <a:xfrm>
          <a:off x="0" y="28584770"/>
          <a:ext cx="12563230" cy="2833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228.</a:t>
          </a:r>
          <a:r>
            <a:rPr lang="fr-FR" sz="1100" b="1" baseline="0"/>
            <a:t> Demandeurs d'emploi bénéficiaires de l'obligation d'emploi, ancienneté moyenne d'inscription au chômage</a:t>
          </a:r>
          <a:endParaRPr lang="fr-FR" sz="1100" b="1"/>
        </a:p>
      </xdr:txBody>
    </xdr:sp>
    <xdr:clientData/>
  </xdr:twoCellAnchor>
  <xdr:twoCellAnchor>
    <xdr:from>
      <xdr:col>0</xdr:col>
      <xdr:colOff>0</xdr:colOff>
      <xdr:row>159</xdr:row>
      <xdr:rowOff>0</xdr:rowOff>
    </xdr:from>
    <xdr:to>
      <xdr:col>7</xdr:col>
      <xdr:colOff>752231</xdr:colOff>
      <xdr:row>160</xdr:row>
      <xdr:rowOff>97692</xdr:rowOff>
    </xdr:to>
    <xdr:sp macro="" textlink="">
      <xdr:nvSpPr>
        <xdr:cNvPr id="17" name="ZoneTexte 16">
          <a:extLst>
            <a:ext uri="{FF2B5EF4-FFF2-40B4-BE49-F238E27FC236}">
              <a16:creationId xmlns:a16="http://schemas.microsoft.com/office/drawing/2014/main" id="{6F59264A-1F3F-44B8-B37D-1CBD04A34D36}"/>
            </a:ext>
          </a:extLst>
        </xdr:cNvPr>
        <xdr:cNvSpPr txBox="1"/>
      </xdr:nvSpPr>
      <xdr:spPr>
        <a:xfrm>
          <a:off x="0" y="29698462"/>
          <a:ext cx="12563231" cy="2833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a:t>Source</a:t>
          </a:r>
          <a:r>
            <a:rPr lang="fr-FR" sz="1100" baseline="0"/>
            <a:t> : </a:t>
          </a:r>
          <a:r>
            <a:rPr lang="fr-FR" sz="1100"/>
            <a:t>"Emploi et chômage des personnes handicapées". Année 2021, Région Provence - Alpes - Côte d'Azur, Agefiph - </a:t>
          </a:r>
          <a:r>
            <a:rPr lang="fr-FR" sz="1100" b="1">
              <a:solidFill>
                <a:schemeClr val="dk1"/>
              </a:solidFill>
              <a:effectLst/>
              <a:latin typeface="+mn-lt"/>
              <a:ea typeface="+mn-ea"/>
              <a:cs typeface="+mn-cs"/>
            </a:rPr>
            <a:t>Données à fin décembre 2021</a:t>
          </a:r>
          <a:endParaRPr lang="fr-FR">
            <a:effectLst/>
          </a:endParaRPr>
        </a:p>
        <a:p>
          <a:endParaRPr lang="fr-FR" sz="1100"/>
        </a:p>
      </xdr:txBody>
    </xdr:sp>
    <xdr:clientData/>
  </xdr:twoCellAnchor>
  <xdr:twoCellAnchor>
    <xdr:from>
      <xdr:col>0</xdr:col>
      <xdr:colOff>0</xdr:colOff>
      <xdr:row>148</xdr:row>
      <xdr:rowOff>47625</xdr:rowOff>
    </xdr:from>
    <xdr:to>
      <xdr:col>7</xdr:col>
      <xdr:colOff>742462</xdr:colOff>
      <xdr:row>151</xdr:row>
      <xdr:rowOff>171450</xdr:rowOff>
    </xdr:to>
    <xdr:sp macro="" textlink="">
      <xdr:nvSpPr>
        <xdr:cNvPr id="18" name="ZoneTexte 17">
          <a:extLst>
            <a:ext uri="{FF2B5EF4-FFF2-40B4-BE49-F238E27FC236}">
              <a16:creationId xmlns:a16="http://schemas.microsoft.com/office/drawing/2014/main" id="{BD7E5BF4-3521-4A63-89FD-A80C573C1745}"/>
            </a:ext>
          </a:extLst>
        </xdr:cNvPr>
        <xdr:cNvSpPr txBox="1"/>
      </xdr:nvSpPr>
      <xdr:spPr>
        <a:xfrm>
          <a:off x="0" y="27704317"/>
          <a:ext cx="12553462" cy="6806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Source : Pôle emploi - STMT, Données brutes</a:t>
          </a:r>
          <a:r>
            <a:rPr lang="fr-FR" sz="1100" baseline="0">
              <a:solidFill>
                <a:schemeClr val="dk1"/>
              </a:solidFill>
              <a:effectLst/>
              <a:latin typeface="+mn-lt"/>
              <a:ea typeface="+mn-ea"/>
              <a:cs typeface="+mn-cs"/>
            </a:rPr>
            <a:t> - Traitement Carif-Oref </a:t>
          </a:r>
          <a:r>
            <a:rPr lang="fr-FR" sz="1100" baseline="0">
              <a:solidFill>
                <a:sysClr val="windowText" lastClr="000000"/>
              </a:solidFill>
              <a:effectLst/>
              <a:latin typeface="+mn-lt"/>
              <a:ea typeface="+mn-ea"/>
              <a:cs typeface="+mn-cs"/>
            </a:rPr>
            <a:t>Provence - Alpes - Côte d'Azur.</a:t>
          </a:r>
          <a:endParaRPr lang="fr-FR">
            <a:solidFill>
              <a:sysClr val="windowText" lastClr="000000"/>
            </a:solidFill>
            <a:effectLst/>
          </a:endParaRPr>
        </a:p>
        <a:p>
          <a:pPr eaLnBrk="1" fontAlgn="auto" latinLnBrk="0" hangingPunct="1"/>
          <a:r>
            <a:rPr lang="fr-FR" sz="1100">
              <a:solidFill>
                <a:schemeClr val="dk1"/>
              </a:solidFill>
              <a:effectLst/>
              <a:latin typeface="+mn-lt"/>
              <a:ea typeface="+mn-ea"/>
              <a:cs typeface="+mn-cs"/>
            </a:rPr>
            <a:t>Champ : Demandeurs d'emploi inscrits</a:t>
          </a:r>
          <a:r>
            <a:rPr lang="fr-FR" sz="1100" baseline="0">
              <a:solidFill>
                <a:schemeClr val="dk1"/>
              </a:solidFill>
              <a:effectLst/>
              <a:latin typeface="+mn-lt"/>
              <a:ea typeface="+mn-ea"/>
              <a:cs typeface="+mn-cs"/>
            </a:rPr>
            <a:t> en fin de mois à Pôle emploi</a:t>
          </a:r>
          <a:r>
            <a:rPr lang="fr-FR" sz="1100" b="0">
              <a:solidFill>
                <a:schemeClr val="dk1"/>
              </a:solidFill>
              <a:effectLst/>
              <a:latin typeface="+mn-lt"/>
              <a:ea typeface="+mn-ea"/>
              <a:cs typeface="+mn-cs"/>
            </a:rPr>
            <a:t>, Catégorie A,</a:t>
          </a:r>
          <a:r>
            <a:rPr lang="fr-FR" sz="1100" b="0" baseline="0">
              <a:solidFill>
                <a:schemeClr val="dk1"/>
              </a:solidFill>
              <a:effectLst/>
              <a:latin typeface="+mn-lt"/>
              <a:ea typeface="+mn-ea"/>
              <a:cs typeface="+mn-cs"/>
            </a:rPr>
            <a:t> B, C ;</a:t>
          </a:r>
          <a:r>
            <a:rPr lang="fr-FR" sz="1100" b="0">
              <a:solidFill>
                <a:schemeClr val="dk1"/>
              </a:solidFill>
              <a:effectLst/>
              <a:latin typeface="+mn-lt"/>
              <a:ea typeface="+mn-ea"/>
              <a:cs typeface="+mn-cs"/>
            </a:rPr>
            <a:t> Provence - Alpes - Côte d'Azur -</a:t>
          </a:r>
          <a:r>
            <a:rPr lang="fr-FR" sz="1100" b="0" baseline="0">
              <a:solidFill>
                <a:schemeClr val="dk1"/>
              </a:solidFill>
              <a:effectLst/>
              <a:latin typeface="+mn-lt"/>
              <a:ea typeface="+mn-ea"/>
              <a:cs typeface="+mn-cs"/>
            </a:rPr>
            <a:t> </a:t>
          </a:r>
          <a:r>
            <a:rPr lang="fr-FR" sz="1100" b="1" baseline="0">
              <a:solidFill>
                <a:schemeClr val="dk1"/>
              </a:solidFill>
              <a:effectLst/>
              <a:latin typeface="+mn-lt"/>
              <a:ea typeface="+mn-ea"/>
              <a:cs typeface="+mn-cs"/>
            </a:rPr>
            <a:t>Août 2022 (dernières données disponibles)</a:t>
          </a:r>
          <a:endParaRPr lang="fr-FR">
            <a:effectLst/>
          </a:endParaRPr>
        </a:p>
        <a:p>
          <a:r>
            <a:rPr lang="fr-FR" sz="1100" i="1" baseline="0">
              <a:solidFill>
                <a:sysClr val="windowText" lastClr="000000"/>
              </a:solidFill>
              <a:effectLst/>
              <a:latin typeface="+mn-lt"/>
              <a:ea typeface="+mn-ea"/>
              <a:cs typeface="+mn-cs"/>
            </a:rPr>
            <a:t>Précaution : </a:t>
          </a:r>
          <a:r>
            <a:rPr lang="fr-FR" sz="1100" i="1">
              <a:solidFill>
                <a:sysClr val="windowText" lastClr="000000"/>
              </a:solidFill>
              <a:effectLst/>
              <a:latin typeface="+mn-lt"/>
              <a:ea typeface="+mn-ea"/>
              <a:cs typeface="+mn-cs"/>
            </a:rPr>
            <a:t>Les données présentées dans ce tableau sont arrondies à la dizaine. Pour cette raison, la somme des valeurs d’une ligne (ou d’une colonne) peut légèrement différer du total affiché.</a:t>
          </a:r>
          <a:endParaRPr lang="fr-FR" i="1">
            <a:solidFill>
              <a:sysClr val="windowText" lastClr="000000"/>
            </a:solidFill>
            <a:effectLst/>
          </a:endParaRPr>
        </a:p>
      </xdr:txBody>
    </xdr:sp>
    <xdr:clientData/>
  </xdr:twoCellAnchor>
  <xdr:twoCellAnchor>
    <xdr:from>
      <xdr:col>0</xdr:col>
      <xdr:colOff>0</xdr:colOff>
      <xdr:row>91</xdr:row>
      <xdr:rowOff>0</xdr:rowOff>
    </xdr:from>
    <xdr:to>
      <xdr:col>8</xdr:col>
      <xdr:colOff>19538</xdr:colOff>
      <xdr:row>96</xdr:row>
      <xdr:rowOff>47625</xdr:rowOff>
    </xdr:to>
    <xdr:sp macro="" textlink="">
      <xdr:nvSpPr>
        <xdr:cNvPr id="19" name="ZoneTexte 18">
          <a:extLst>
            <a:ext uri="{FF2B5EF4-FFF2-40B4-BE49-F238E27FC236}">
              <a16:creationId xmlns:a16="http://schemas.microsoft.com/office/drawing/2014/main" id="{0D5FB70D-30E9-4F50-8EAE-EB85BF0A00AC}"/>
            </a:ext>
          </a:extLst>
        </xdr:cNvPr>
        <xdr:cNvSpPr txBox="1"/>
      </xdr:nvSpPr>
      <xdr:spPr>
        <a:xfrm>
          <a:off x="0" y="17076615"/>
          <a:ext cx="12592538" cy="9757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Source : Pôle emploi - STMT, Données brutes</a:t>
          </a:r>
          <a:r>
            <a:rPr lang="fr-FR" sz="1100" baseline="0">
              <a:solidFill>
                <a:schemeClr val="dk1"/>
              </a:solidFill>
              <a:effectLst/>
              <a:latin typeface="+mn-lt"/>
              <a:ea typeface="+mn-ea"/>
              <a:cs typeface="+mn-cs"/>
            </a:rPr>
            <a:t> - Traitement </a:t>
          </a:r>
          <a:r>
            <a:rPr lang="fr-FR" sz="1100" baseline="0">
              <a:solidFill>
                <a:sysClr val="windowText" lastClr="000000"/>
              </a:solidFill>
              <a:effectLst/>
              <a:latin typeface="+mn-lt"/>
              <a:ea typeface="+mn-ea"/>
              <a:cs typeface="+mn-cs"/>
            </a:rPr>
            <a:t>Carif-Oref Provence - Alpes - Côte d'Azur.</a:t>
          </a:r>
          <a:endParaRPr lang="fr-FR">
            <a:solidFill>
              <a:sysClr val="windowText" lastClr="000000"/>
            </a:solidFill>
            <a:effectLst/>
          </a:endParaRPr>
        </a:p>
        <a:p>
          <a:pPr eaLnBrk="1" fontAlgn="auto" latinLnBrk="0" hangingPunct="1"/>
          <a:r>
            <a:rPr lang="fr-FR" sz="1100">
              <a:solidFill>
                <a:schemeClr val="dk1"/>
              </a:solidFill>
              <a:effectLst/>
              <a:latin typeface="+mn-lt"/>
              <a:ea typeface="+mn-ea"/>
              <a:cs typeface="+mn-cs"/>
            </a:rPr>
            <a:t>Champ : Demandeurs d'emploi inscrits</a:t>
          </a:r>
          <a:r>
            <a:rPr lang="fr-FR" sz="1100" baseline="0">
              <a:solidFill>
                <a:schemeClr val="dk1"/>
              </a:solidFill>
              <a:effectLst/>
              <a:latin typeface="+mn-lt"/>
              <a:ea typeface="+mn-ea"/>
              <a:cs typeface="+mn-cs"/>
            </a:rPr>
            <a:t> en fin de mois à Pôle emploi</a:t>
          </a:r>
          <a:r>
            <a:rPr lang="fr-FR" sz="1100" b="0">
              <a:solidFill>
                <a:schemeClr val="dk1"/>
              </a:solidFill>
              <a:effectLst/>
              <a:latin typeface="+mn-lt"/>
              <a:ea typeface="+mn-ea"/>
              <a:cs typeface="+mn-cs"/>
            </a:rPr>
            <a:t>, Catégorie A,</a:t>
          </a:r>
          <a:r>
            <a:rPr lang="fr-FR" sz="1100" b="0" baseline="0">
              <a:solidFill>
                <a:schemeClr val="dk1"/>
              </a:solidFill>
              <a:effectLst/>
              <a:latin typeface="+mn-lt"/>
              <a:ea typeface="+mn-ea"/>
              <a:cs typeface="+mn-cs"/>
            </a:rPr>
            <a:t> B, C ;</a:t>
          </a:r>
          <a:r>
            <a:rPr lang="fr-FR" sz="1100" b="0">
              <a:solidFill>
                <a:schemeClr val="dk1"/>
              </a:solidFill>
              <a:effectLst/>
              <a:latin typeface="+mn-lt"/>
              <a:ea typeface="+mn-ea"/>
              <a:cs typeface="+mn-cs"/>
            </a:rPr>
            <a:t> Provence - Alpes - Côte d'Azur -</a:t>
          </a:r>
          <a:r>
            <a:rPr lang="fr-FR" sz="1100" b="0" baseline="0">
              <a:solidFill>
                <a:schemeClr val="dk1"/>
              </a:solidFill>
              <a:effectLst/>
              <a:latin typeface="+mn-lt"/>
              <a:ea typeface="+mn-ea"/>
              <a:cs typeface="+mn-cs"/>
            </a:rPr>
            <a:t> </a:t>
          </a:r>
          <a:r>
            <a:rPr lang="fr-FR" sz="1100" b="1" baseline="0">
              <a:solidFill>
                <a:schemeClr val="dk1"/>
              </a:solidFill>
              <a:effectLst/>
              <a:latin typeface="+mn-lt"/>
              <a:ea typeface="+mn-ea"/>
              <a:cs typeface="+mn-cs"/>
            </a:rPr>
            <a:t>Août 2022 (dernières données disponibles)</a:t>
          </a:r>
          <a:endParaRPr lang="fr-FR">
            <a:effectLst/>
          </a:endParaRPr>
        </a:p>
        <a:p>
          <a:r>
            <a:rPr lang="fr-FR" sz="1100" i="1" baseline="0">
              <a:solidFill>
                <a:sysClr val="windowText" lastClr="000000"/>
              </a:solidFill>
              <a:effectLst/>
              <a:latin typeface="+mn-lt"/>
              <a:ea typeface="+mn-ea"/>
              <a:cs typeface="+mn-cs"/>
            </a:rPr>
            <a:t>Précaution : </a:t>
          </a:r>
          <a:r>
            <a:rPr lang="fr-FR" sz="1100" i="1">
              <a:solidFill>
                <a:sysClr val="windowText" lastClr="000000"/>
              </a:solidFill>
              <a:effectLst/>
              <a:latin typeface="+mn-lt"/>
              <a:ea typeface="+mn-ea"/>
              <a:cs typeface="+mn-cs"/>
            </a:rPr>
            <a:t>Les données présentées dans ce tableau sont arrondies à la dizaine. Pour cette raison, la somme des valeurs d’une ligne (ou d’une colonne) peut légèrement différer du total affiché.</a:t>
          </a:r>
        </a:p>
        <a:p>
          <a:r>
            <a:rPr lang="fr-FR" i="1" u="sng">
              <a:solidFill>
                <a:sysClr val="windowText" lastClr="000000"/>
              </a:solidFill>
            </a:rPr>
            <a:t>Le changement de mesure du niveau de formation d’un demandeur d’emploi est intervenu au premier semestre 2018. Désormais, c’est le plus haut niveau de formation atteint par le demandeur d’emploi qui est retenu ; auparavant le niveau de formation présenté était le niveau de formation détenu par un demandeur d’emploi et associé à sa recherche d’emploi dans le cadre de son projet personnalisé d’accompagnement vers l’emploi.</a:t>
          </a:r>
          <a:endParaRPr lang="fr-FR" i="1" u="sng">
            <a:solidFill>
              <a:sysClr val="windowText" lastClr="000000"/>
            </a:solidFill>
            <a:effectLst/>
          </a:endParaRPr>
        </a:p>
      </xdr:txBody>
    </xdr:sp>
    <xdr:clientData/>
  </xdr:twoCellAnchor>
  <xdr:twoCellAnchor>
    <xdr:from>
      <xdr:col>8</xdr:col>
      <xdr:colOff>752231</xdr:colOff>
      <xdr:row>1</xdr:row>
      <xdr:rowOff>19538</xdr:rowOff>
    </xdr:from>
    <xdr:to>
      <xdr:col>14</xdr:col>
      <xdr:colOff>732692</xdr:colOff>
      <xdr:row>21</xdr:row>
      <xdr:rowOff>97691</xdr:rowOff>
    </xdr:to>
    <xdr:sp macro="" textlink="">
      <xdr:nvSpPr>
        <xdr:cNvPr id="10" name="ZoneTexte 9">
          <a:extLst>
            <a:ext uri="{FF2B5EF4-FFF2-40B4-BE49-F238E27FC236}">
              <a16:creationId xmlns:a16="http://schemas.microsoft.com/office/drawing/2014/main" id="{E9BD8ED1-EAF4-4BC2-B044-E8F3D0DC7592}"/>
            </a:ext>
          </a:extLst>
        </xdr:cNvPr>
        <xdr:cNvSpPr txBox="1"/>
      </xdr:nvSpPr>
      <xdr:spPr>
        <a:xfrm>
          <a:off x="13325231" y="205153"/>
          <a:ext cx="4552461" cy="3790461"/>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b="1" baseline="0"/>
            <a:t>Faits saillants</a:t>
          </a:r>
        </a:p>
        <a:p>
          <a:r>
            <a:rPr lang="fr-FR" sz="1100" baseline="0"/>
            <a:t>En août 2022</a:t>
          </a:r>
          <a:r>
            <a:rPr lang="fr-FR" sz="1100" b="1" baseline="0"/>
            <a:t>, </a:t>
          </a:r>
          <a:r>
            <a:rPr lang="fr-FR" sz="1100" b="0" baseline="0"/>
            <a:t>en région comme dans tous les départements, les </a:t>
          </a:r>
          <a:r>
            <a:rPr lang="fr-FR" sz="1100" baseline="0">
              <a:solidFill>
                <a:schemeClr val="dk1"/>
              </a:solidFill>
              <a:effectLst/>
              <a:latin typeface="+mn-lt"/>
              <a:ea typeface="+mn-ea"/>
              <a:cs typeface="+mn-cs"/>
            </a:rPr>
            <a:t>bénéficiaires de l'obligation d'emploi (DEBOE) se caractérisent, au regard de l'ensemble des demandeurs d'emploi (DE), par :</a:t>
          </a:r>
        </a:p>
        <a:p>
          <a:r>
            <a:rPr lang="fr-FR" sz="1100" baseline="0">
              <a:solidFill>
                <a:schemeClr val="dk1"/>
              </a:solidFill>
              <a:effectLst/>
              <a:latin typeface="+mn-lt"/>
              <a:ea typeface="+mn-ea"/>
              <a:cs typeface="+mn-cs"/>
            </a:rPr>
            <a:t>- une </a:t>
          </a:r>
          <a:r>
            <a:rPr lang="fr-FR" sz="1100" b="1" baseline="0">
              <a:solidFill>
                <a:schemeClr val="dk1"/>
              </a:solidFill>
              <a:effectLst/>
              <a:latin typeface="+mn-lt"/>
              <a:ea typeface="+mn-ea"/>
              <a:cs typeface="+mn-cs"/>
            </a:rPr>
            <a:t>sureprésentation des personnes âgées de 50 ans ou plus </a:t>
          </a:r>
          <a:r>
            <a:rPr lang="fr-FR" sz="1100" baseline="0">
              <a:solidFill>
                <a:schemeClr val="dk1"/>
              </a:solidFill>
              <a:effectLst/>
              <a:latin typeface="+mn-lt"/>
              <a:ea typeface="+mn-ea"/>
              <a:cs typeface="+mn-cs"/>
            </a:rPr>
            <a:t>(54 % des DEBOE pour 29 % des DE au plan régional)</a:t>
          </a:r>
        </a:p>
        <a:p>
          <a:r>
            <a:rPr lang="fr-FR" sz="1100" baseline="0">
              <a:solidFill>
                <a:schemeClr val="dk1"/>
              </a:solidFill>
              <a:effectLst/>
              <a:latin typeface="+mn-lt"/>
              <a:ea typeface="+mn-ea"/>
              <a:cs typeface="+mn-cs"/>
            </a:rPr>
            <a:t>- une </a:t>
          </a:r>
          <a:r>
            <a:rPr lang="fr-FR" sz="1100" b="1" baseline="0">
              <a:solidFill>
                <a:schemeClr val="dk1"/>
              </a:solidFill>
              <a:effectLst/>
              <a:latin typeface="+mn-lt"/>
              <a:ea typeface="+mn-ea"/>
              <a:cs typeface="+mn-cs"/>
            </a:rPr>
            <a:t>sureprésentation des non-diplômés </a:t>
          </a:r>
          <a:r>
            <a:rPr lang="fr-FR" sz="1100" baseline="0">
              <a:solidFill>
                <a:schemeClr val="dk1"/>
              </a:solidFill>
              <a:effectLst/>
              <a:latin typeface="+mn-lt"/>
              <a:ea typeface="+mn-ea"/>
              <a:cs typeface="+mn-cs"/>
            </a:rPr>
            <a:t>(20 % de DEBOE n'ont pas atteint le CAP-BEP pour 15 % dans l'ensemble des DE) et un plus </a:t>
          </a:r>
          <a:r>
            <a:rPr lang="fr-FR" sz="1100" b="1" baseline="0">
              <a:solidFill>
                <a:schemeClr val="dk1"/>
              </a:solidFill>
              <a:effectLst/>
              <a:latin typeface="+mn-lt"/>
              <a:ea typeface="+mn-ea"/>
              <a:cs typeface="+mn-cs"/>
            </a:rPr>
            <a:t>faible niveau de qualification </a:t>
          </a:r>
          <a:r>
            <a:rPr lang="fr-FR" sz="1100" baseline="0">
              <a:solidFill>
                <a:schemeClr val="dk1"/>
              </a:solidFill>
              <a:effectLst/>
              <a:latin typeface="+mn-lt"/>
              <a:ea typeface="+mn-ea"/>
              <a:cs typeface="+mn-cs"/>
            </a:rPr>
            <a:t>(34 % de manœuvres, OS ou employés non qualifiés parmi les DEBOE pour 27 % dans l'ensemble des DE)</a:t>
          </a:r>
        </a:p>
        <a:p>
          <a:r>
            <a:rPr lang="fr-FR" sz="1100" baseline="0">
              <a:solidFill>
                <a:schemeClr val="dk1"/>
              </a:solidFill>
              <a:effectLst/>
              <a:latin typeface="+mn-lt"/>
              <a:ea typeface="+mn-ea"/>
              <a:cs typeface="+mn-cs"/>
            </a:rPr>
            <a:t>- une </a:t>
          </a:r>
          <a:r>
            <a:rPr lang="fr-FR" sz="1100" b="1" baseline="0">
              <a:solidFill>
                <a:schemeClr val="dk1"/>
              </a:solidFill>
              <a:effectLst/>
              <a:latin typeface="+mn-lt"/>
              <a:ea typeface="+mn-ea"/>
              <a:cs typeface="+mn-cs"/>
            </a:rPr>
            <a:t>sous-représentation des personnes ayant obtenu le bac ou un diplôme de l'enseignement supérieur</a:t>
          </a:r>
          <a:r>
            <a:rPr lang="fr-FR" sz="1100" baseline="0">
              <a:solidFill>
                <a:schemeClr val="dk1"/>
              </a:solidFill>
              <a:effectLst/>
              <a:latin typeface="+mn-lt"/>
              <a:ea typeface="+mn-ea"/>
              <a:cs typeface="+mn-cs"/>
            </a:rPr>
            <a:t> (40 % des DEBOE pour 55 % des DE)</a:t>
          </a:r>
        </a:p>
        <a:p>
          <a:r>
            <a:rPr lang="fr-FR" sz="1100" baseline="0">
              <a:solidFill>
                <a:schemeClr val="dk1"/>
              </a:solidFill>
              <a:effectLst/>
              <a:latin typeface="+mn-lt"/>
              <a:ea typeface="+mn-ea"/>
              <a:cs typeface="+mn-cs"/>
            </a:rPr>
            <a:t>- une </a:t>
          </a:r>
          <a:r>
            <a:rPr lang="fr-FR" sz="1100" b="1" baseline="0">
              <a:solidFill>
                <a:schemeClr val="dk1"/>
              </a:solidFill>
              <a:effectLst/>
              <a:latin typeface="+mn-lt"/>
              <a:ea typeface="+mn-ea"/>
              <a:cs typeface="+mn-cs"/>
            </a:rPr>
            <a:t>majorité de personnes inscrites depuis un an ou plus à Pôle emploi </a:t>
          </a:r>
          <a:r>
            <a:rPr lang="fr-FR" sz="1100" baseline="0">
              <a:solidFill>
                <a:schemeClr val="dk1"/>
              </a:solidFill>
              <a:effectLst/>
              <a:latin typeface="+mn-lt"/>
              <a:ea typeface="+mn-ea"/>
              <a:cs typeface="+mn-cs"/>
            </a:rPr>
            <a:t>(55 % des DEBOE pour 44 % dans l'ensemble des DE)</a:t>
          </a:r>
        </a:p>
        <a:p>
          <a:r>
            <a:rPr lang="fr-FR" sz="1100" baseline="0">
              <a:solidFill>
                <a:schemeClr val="dk1"/>
              </a:solidFill>
              <a:effectLst/>
              <a:latin typeface="+mn-lt"/>
              <a:ea typeface="+mn-ea"/>
              <a:cs typeface="+mn-cs"/>
            </a:rPr>
            <a:t>- une </a:t>
          </a:r>
          <a:r>
            <a:rPr lang="fr-FR" sz="1100" b="1" baseline="0">
              <a:solidFill>
                <a:schemeClr val="dk1"/>
              </a:solidFill>
              <a:effectLst/>
              <a:latin typeface="+mn-lt"/>
              <a:ea typeface="+mn-ea"/>
              <a:cs typeface="+mn-cs"/>
            </a:rPr>
            <a:t>sureprésentation des demandeurs d'emploi de très longue durée </a:t>
          </a:r>
          <a:r>
            <a:rPr lang="fr-FR" sz="1100" baseline="0">
              <a:solidFill>
                <a:schemeClr val="dk1"/>
              </a:solidFill>
              <a:effectLst/>
              <a:latin typeface="+mn-lt"/>
              <a:ea typeface="+mn-ea"/>
              <a:cs typeface="+mn-cs"/>
            </a:rPr>
            <a:t>(25 % des DEBOE sont inscrits depuis au moins 3 ans pour 17 % de l'ensemble des DE)</a:t>
          </a:r>
        </a:p>
        <a:p>
          <a:r>
            <a:rPr lang="fr-FR" sz="1100" baseline="0">
              <a:solidFill>
                <a:schemeClr val="dk1"/>
              </a:solidFill>
              <a:effectLst/>
              <a:latin typeface="+mn-lt"/>
              <a:ea typeface="+mn-ea"/>
              <a:cs typeface="+mn-cs"/>
            </a:rPr>
            <a:t>- une durée moyenne d'inscription supérieure à celle de l'ensemble des DE de près de </a:t>
          </a:r>
          <a:r>
            <a:rPr lang="fr-FR" sz="1100" b="1" baseline="0">
              <a:solidFill>
                <a:schemeClr val="dk1"/>
              </a:solidFill>
              <a:effectLst/>
              <a:latin typeface="+mn-lt"/>
              <a:ea typeface="+mn-ea"/>
              <a:cs typeface="+mn-cs"/>
            </a:rPr>
            <a:t>200 j </a:t>
          </a:r>
          <a:r>
            <a:rPr lang="fr-FR" sz="1100" b="0" baseline="0">
              <a:solidFill>
                <a:schemeClr val="dk1"/>
              </a:solidFill>
              <a:effectLst/>
              <a:latin typeface="+mn-lt"/>
              <a:ea typeface="+mn-ea"/>
              <a:cs typeface="+mn-cs"/>
            </a:rPr>
            <a:t>(en région).</a:t>
          </a:r>
        </a:p>
        <a:p>
          <a:r>
            <a:rPr lang="fr-FR" sz="1100" baseline="0">
              <a:solidFill>
                <a:schemeClr val="dk1"/>
              </a:solidFill>
              <a:effectLst/>
              <a:latin typeface="+mn-lt"/>
              <a:ea typeface="+mn-ea"/>
              <a:cs typeface="+mn-cs"/>
            </a:rPr>
            <a:t>La </a:t>
          </a:r>
          <a:r>
            <a:rPr lang="fr-FR" sz="1100" b="1" baseline="0">
              <a:solidFill>
                <a:schemeClr val="dk1"/>
              </a:solidFill>
              <a:effectLst/>
              <a:latin typeface="+mn-lt"/>
              <a:ea typeface="+mn-ea"/>
              <a:cs typeface="+mn-cs"/>
            </a:rPr>
            <a:t>répartition entre femmes et hommes</a:t>
          </a:r>
          <a:r>
            <a:rPr lang="fr-FR" sz="1100" baseline="0">
              <a:solidFill>
                <a:schemeClr val="dk1"/>
              </a:solidFill>
              <a:effectLst/>
              <a:latin typeface="+mn-lt"/>
              <a:ea typeface="+mn-ea"/>
              <a:cs typeface="+mn-cs"/>
            </a:rPr>
            <a:t> les différencient en revanche peu de l'ensemble des DE, quel que soit le territoire considéré.  </a:t>
          </a:r>
          <a:endParaRPr lang="fr-FR"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1</xdr:row>
      <xdr:rowOff>0</xdr:rowOff>
    </xdr:from>
    <xdr:to>
      <xdr:col>9</xdr:col>
      <xdr:colOff>10763</xdr:colOff>
      <xdr:row>2</xdr:row>
      <xdr:rowOff>75339</xdr:rowOff>
    </xdr:to>
    <xdr:sp macro="" textlink="">
      <xdr:nvSpPr>
        <xdr:cNvPr id="2" name="ZoneTexte 1">
          <a:extLst>
            <a:ext uri="{FF2B5EF4-FFF2-40B4-BE49-F238E27FC236}">
              <a16:creationId xmlns:a16="http://schemas.microsoft.com/office/drawing/2014/main" id="{3142C81C-98BC-486D-AD78-1DF77E267C74}"/>
            </a:ext>
          </a:extLst>
        </xdr:cNvPr>
        <xdr:cNvSpPr txBox="1"/>
      </xdr:nvSpPr>
      <xdr:spPr>
        <a:xfrm>
          <a:off x="1" y="182966"/>
          <a:ext cx="13044406" cy="2583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23. Les domaines professionnels de recherche d'emploi</a:t>
          </a:r>
        </a:p>
      </xdr:txBody>
    </xdr:sp>
    <xdr:clientData/>
  </xdr:twoCellAnchor>
  <xdr:twoCellAnchor>
    <xdr:from>
      <xdr:col>0</xdr:col>
      <xdr:colOff>19050</xdr:colOff>
      <xdr:row>3</xdr:row>
      <xdr:rowOff>9526</xdr:rowOff>
    </xdr:from>
    <xdr:to>
      <xdr:col>8</xdr:col>
      <xdr:colOff>753389</xdr:colOff>
      <xdr:row>4</xdr:row>
      <xdr:rowOff>129154</xdr:rowOff>
    </xdr:to>
    <xdr:sp macro="" textlink="">
      <xdr:nvSpPr>
        <xdr:cNvPr id="3" name="ZoneTexte 2">
          <a:extLst>
            <a:ext uri="{FF2B5EF4-FFF2-40B4-BE49-F238E27FC236}">
              <a16:creationId xmlns:a16="http://schemas.microsoft.com/office/drawing/2014/main" id="{0CE78493-9698-823A-0276-54CE1082B6AE}"/>
            </a:ext>
          </a:extLst>
        </xdr:cNvPr>
        <xdr:cNvSpPr txBox="1"/>
      </xdr:nvSpPr>
      <xdr:spPr>
        <a:xfrm>
          <a:off x="19050" y="558424"/>
          <a:ext cx="13003831" cy="3025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231.</a:t>
          </a:r>
          <a:r>
            <a:rPr lang="fr-FR" sz="1100" b="1" baseline="0"/>
            <a:t> Domaines professionnels les plus recherchés par les demandeurs d'emploi bénéficiaires de l'obligation d'emploi </a:t>
          </a:r>
          <a:endParaRPr lang="fr-FR" sz="1100" b="1"/>
        </a:p>
      </xdr:txBody>
    </xdr:sp>
    <xdr:clientData/>
  </xdr:twoCellAnchor>
  <xdr:twoCellAnchor>
    <xdr:from>
      <xdr:col>0</xdr:col>
      <xdr:colOff>0</xdr:colOff>
      <xdr:row>23</xdr:row>
      <xdr:rowOff>0</xdr:rowOff>
    </xdr:from>
    <xdr:to>
      <xdr:col>9</xdr:col>
      <xdr:colOff>9525</xdr:colOff>
      <xdr:row>26</xdr:row>
      <xdr:rowOff>104775</xdr:rowOff>
    </xdr:to>
    <xdr:sp macro="" textlink="">
      <xdr:nvSpPr>
        <xdr:cNvPr id="4" name="ZoneTexte 3">
          <a:extLst>
            <a:ext uri="{FF2B5EF4-FFF2-40B4-BE49-F238E27FC236}">
              <a16:creationId xmlns:a16="http://schemas.microsoft.com/office/drawing/2014/main" id="{FAEB77C4-3B96-4A95-B7A2-9E8BCCE24E2E}"/>
            </a:ext>
          </a:extLst>
        </xdr:cNvPr>
        <xdr:cNvSpPr txBox="1"/>
      </xdr:nvSpPr>
      <xdr:spPr>
        <a:xfrm>
          <a:off x="0" y="4381500"/>
          <a:ext cx="12458700" cy="67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fr-FR" sz="1100">
              <a:solidFill>
                <a:schemeClr val="dk1"/>
              </a:solidFill>
              <a:effectLst/>
              <a:latin typeface="+mn-lt"/>
              <a:ea typeface="+mn-ea"/>
              <a:cs typeface="+mn-cs"/>
            </a:rPr>
            <a:t>Source : Pôle emploi - STMT, Données brutes</a:t>
          </a:r>
          <a:r>
            <a:rPr lang="fr-FR" sz="1100" baseline="0">
              <a:solidFill>
                <a:schemeClr val="dk1"/>
              </a:solidFill>
              <a:effectLst/>
              <a:latin typeface="+mn-lt"/>
              <a:ea typeface="+mn-ea"/>
              <a:cs typeface="+mn-cs"/>
            </a:rPr>
            <a:t> - </a:t>
          </a:r>
          <a:r>
            <a:rPr lang="fr-FR" sz="1100" baseline="0">
              <a:solidFill>
                <a:sysClr val="windowText" lastClr="000000"/>
              </a:solidFill>
              <a:effectLst/>
              <a:latin typeface="+mn-lt"/>
              <a:ea typeface="+mn-ea"/>
              <a:cs typeface="+mn-cs"/>
            </a:rPr>
            <a:t>Traitement Carif-Oref Provence - Alpes - Côte d'Azur.</a:t>
          </a:r>
          <a:endParaRPr lang="fr-FR">
            <a:solidFill>
              <a:sysClr val="windowText" lastClr="000000"/>
            </a:solidFill>
            <a:effectLst/>
          </a:endParaRPr>
        </a:p>
        <a:p>
          <a:pPr eaLnBrk="1" fontAlgn="auto" latinLnBrk="0" hangingPunct="1"/>
          <a:r>
            <a:rPr lang="fr-FR" sz="1100">
              <a:solidFill>
                <a:schemeClr val="dk1"/>
              </a:solidFill>
              <a:effectLst/>
              <a:latin typeface="+mn-lt"/>
              <a:ea typeface="+mn-ea"/>
              <a:cs typeface="+mn-cs"/>
            </a:rPr>
            <a:t>Champ : demandeurs d'emploi inscrits</a:t>
          </a:r>
          <a:r>
            <a:rPr lang="fr-FR" sz="1100" baseline="0">
              <a:solidFill>
                <a:schemeClr val="dk1"/>
              </a:solidFill>
              <a:effectLst/>
              <a:latin typeface="+mn-lt"/>
              <a:ea typeface="+mn-ea"/>
              <a:cs typeface="+mn-cs"/>
            </a:rPr>
            <a:t> en fin de mois à Pôle emploi</a:t>
          </a:r>
          <a:r>
            <a:rPr lang="fr-FR" sz="1100" b="0">
              <a:solidFill>
                <a:schemeClr val="dk1"/>
              </a:solidFill>
              <a:effectLst/>
              <a:latin typeface="+mn-lt"/>
              <a:ea typeface="+mn-ea"/>
              <a:cs typeface="+mn-cs"/>
            </a:rPr>
            <a:t>, Catégorie A,</a:t>
          </a:r>
          <a:r>
            <a:rPr lang="fr-FR" sz="1100" b="0" baseline="0">
              <a:solidFill>
                <a:schemeClr val="dk1"/>
              </a:solidFill>
              <a:effectLst/>
              <a:latin typeface="+mn-lt"/>
              <a:ea typeface="+mn-ea"/>
              <a:cs typeface="+mn-cs"/>
            </a:rPr>
            <a:t> B, C ;</a:t>
          </a:r>
          <a:r>
            <a:rPr lang="fr-FR" sz="1100" b="0">
              <a:solidFill>
                <a:schemeClr val="dk1"/>
              </a:solidFill>
              <a:effectLst/>
              <a:latin typeface="+mn-lt"/>
              <a:ea typeface="+mn-ea"/>
              <a:cs typeface="+mn-cs"/>
            </a:rPr>
            <a:t> Provence-Alpes-Côte d'Azur -</a:t>
          </a:r>
          <a:r>
            <a:rPr lang="fr-FR" sz="1100" b="0" baseline="0">
              <a:solidFill>
                <a:schemeClr val="dk1"/>
              </a:solidFill>
              <a:effectLst/>
              <a:latin typeface="+mn-lt"/>
              <a:ea typeface="+mn-ea"/>
              <a:cs typeface="+mn-cs"/>
            </a:rPr>
            <a:t> </a:t>
          </a:r>
          <a:r>
            <a:rPr lang="fr-FR" sz="1100" b="1" baseline="0">
              <a:solidFill>
                <a:schemeClr val="dk1"/>
              </a:solidFill>
              <a:effectLst/>
              <a:latin typeface="+mn-lt"/>
              <a:ea typeface="+mn-ea"/>
              <a:cs typeface="+mn-cs"/>
            </a:rPr>
            <a:t>Août 2022 (dernières données disponibles)</a:t>
          </a:r>
          <a:endParaRPr lang="fr-FR">
            <a:effectLst/>
          </a:endParaRPr>
        </a:p>
        <a:p>
          <a:pPr eaLnBrk="1" fontAlgn="auto" latinLnBrk="0" hangingPunct="1"/>
          <a:r>
            <a:rPr lang="fr-FR">
              <a:solidFill>
                <a:sysClr val="windowText" lastClr="000000"/>
              </a:solidFill>
              <a:effectLst/>
            </a:rPr>
            <a:t>Lecture : 6 % des DEBOE des</a:t>
          </a:r>
          <a:r>
            <a:rPr lang="fr-FR" baseline="0">
              <a:solidFill>
                <a:sysClr val="windowText" lastClr="000000"/>
              </a:solidFill>
              <a:effectLst/>
            </a:rPr>
            <a:t> Alpes-de-Haute-Provence réalisent des actes positifs de recherche d'emploi dans le domaine professionnel "Agriculture et pêche, espaces naturels et espaces verts soins au animaux". </a:t>
          </a:r>
          <a:endParaRPr lang="fr-FR">
            <a:solidFill>
              <a:sysClr val="windowText" lastClr="000000"/>
            </a:solidFill>
            <a:effectLst/>
          </a:endParaRPr>
        </a:p>
      </xdr:txBody>
    </xdr:sp>
    <xdr:clientData/>
  </xdr:twoCellAnchor>
  <xdr:twoCellAnchor>
    <xdr:from>
      <xdr:col>8</xdr:col>
      <xdr:colOff>749300</xdr:colOff>
      <xdr:row>6</xdr:row>
      <xdr:rowOff>8287</xdr:rowOff>
    </xdr:from>
    <xdr:to>
      <xdr:col>16</xdr:col>
      <xdr:colOff>375672</xdr:colOff>
      <xdr:row>15</xdr:row>
      <xdr:rowOff>75338</xdr:rowOff>
    </xdr:to>
    <xdr:sp macro="" textlink="">
      <xdr:nvSpPr>
        <xdr:cNvPr id="5" name="ZoneTexte 4">
          <a:extLst>
            <a:ext uri="{FF2B5EF4-FFF2-40B4-BE49-F238E27FC236}">
              <a16:creationId xmlns:a16="http://schemas.microsoft.com/office/drawing/2014/main" id="{9A9EC07F-9BEA-EF57-D331-58B8BD2C2523}"/>
            </a:ext>
          </a:extLst>
        </xdr:cNvPr>
        <xdr:cNvSpPr txBox="1"/>
      </xdr:nvSpPr>
      <xdr:spPr>
        <a:xfrm>
          <a:off x="13018792" y="1106084"/>
          <a:ext cx="5739592" cy="1713746"/>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b="1" baseline="0">
              <a:solidFill>
                <a:schemeClr val="dk1"/>
              </a:solidFill>
              <a:effectLst/>
              <a:latin typeface="+mn-lt"/>
              <a:ea typeface="+mn-ea"/>
              <a:cs typeface="+mn-cs"/>
            </a:rPr>
            <a:t>Faits saillants</a:t>
          </a:r>
          <a:endParaRPr lang="fr-FR" sz="1200" b="1"/>
        </a:p>
        <a:p>
          <a:r>
            <a:rPr lang="fr-FR" sz="1100" b="1"/>
            <a:t>En août 2022</a:t>
          </a:r>
          <a:r>
            <a:rPr lang="fr-FR" sz="1100"/>
            <a:t>,</a:t>
          </a:r>
          <a:r>
            <a:rPr lang="fr-FR" sz="1100" baseline="0"/>
            <a:t> les domaines professionnels les plus recherchés par les DEBOE - tenus de faire des actes positifs de recherche d'emploi - en région sont : </a:t>
          </a:r>
        </a:p>
        <a:p>
          <a:endParaRPr lang="fr-FR" sz="1100" baseline="0"/>
        </a:p>
        <a:p>
          <a:r>
            <a:rPr lang="fr-FR" sz="1100" b="1" baseline="0"/>
            <a:t>1. Services à la personne et à la collectivité </a:t>
          </a:r>
          <a:r>
            <a:rPr lang="fr-FR" sz="1100" baseline="0"/>
            <a:t>(24 % des DEBOE recherchent un emploi dans ce domaine)</a:t>
          </a:r>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t>2. Support à l'entreprise </a:t>
          </a:r>
          <a:r>
            <a:rPr lang="fr-FR" sz="1100" baseline="0">
              <a:solidFill>
                <a:schemeClr val="dk1"/>
              </a:solidFill>
              <a:effectLst/>
              <a:latin typeface="+mn-lt"/>
              <a:ea typeface="+mn-ea"/>
              <a:cs typeface="+mn-cs"/>
            </a:rPr>
            <a:t>(19 % des DEBOE recherchent un emploi dans ce domaine)</a:t>
          </a:r>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3. Commerce, vente et grande distribution </a:t>
          </a:r>
          <a:r>
            <a:rPr lang="fr-FR" sz="1100" baseline="0">
              <a:solidFill>
                <a:schemeClr val="dk1"/>
              </a:solidFill>
              <a:effectLst/>
              <a:latin typeface="+mn-lt"/>
              <a:ea typeface="+mn-ea"/>
              <a:cs typeface="+mn-cs"/>
            </a:rPr>
            <a:t>(13 % des DEBOE recherchent un emploi dans ce domaine)</a:t>
          </a:r>
          <a:endParaRPr lang="fr-FR">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a:effectLst/>
          </a:endParaRPr>
        </a:p>
        <a:p>
          <a:endParaRPr lang="fr-FR" sz="1100"/>
        </a:p>
      </xdr:txBody>
    </xdr:sp>
    <xdr:clientData/>
  </xdr:twoCellAnchor>
  <xdr:twoCellAnchor>
    <xdr:from>
      <xdr:col>0</xdr:col>
      <xdr:colOff>0</xdr:colOff>
      <xdr:row>28</xdr:row>
      <xdr:rowOff>1</xdr:rowOff>
    </xdr:from>
    <xdr:to>
      <xdr:col>8</xdr:col>
      <xdr:colOff>753388</xdr:colOff>
      <xdr:row>29</xdr:row>
      <xdr:rowOff>64577</xdr:rowOff>
    </xdr:to>
    <xdr:sp macro="" textlink="">
      <xdr:nvSpPr>
        <xdr:cNvPr id="6" name="ZoneTexte 5">
          <a:extLst>
            <a:ext uri="{FF2B5EF4-FFF2-40B4-BE49-F238E27FC236}">
              <a16:creationId xmlns:a16="http://schemas.microsoft.com/office/drawing/2014/main" id="{79F5DA93-4F8B-468C-B302-A89583A87D9C}"/>
            </a:ext>
          </a:extLst>
        </xdr:cNvPr>
        <xdr:cNvSpPr txBox="1"/>
      </xdr:nvSpPr>
      <xdr:spPr>
        <a:xfrm>
          <a:off x="0" y="5123052"/>
          <a:ext cx="13022880" cy="2475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232.</a:t>
          </a:r>
          <a:r>
            <a:rPr lang="fr-FR" sz="1100" b="1" baseline="0"/>
            <a:t> Domaines professionnels parmi lesquels les demandeurs d'emploi bénéficiaires de l'obligation d'emploi sont surreprésentés</a:t>
          </a:r>
          <a:endParaRPr lang="fr-FR" sz="1100" b="1"/>
        </a:p>
      </xdr:txBody>
    </xdr:sp>
    <xdr:clientData/>
  </xdr:twoCellAnchor>
  <xdr:twoCellAnchor>
    <xdr:from>
      <xdr:col>0</xdr:col>
      <xdr:colOff>0</xdr:colOff>
      <xdr:row>47</xdr:row>
      <xdr:rowOff>85726</xdr:rowOff>
    </xdr:from>
    <xdr:to>
      <xdr:col>9</xdr:col>
      <xdr:colOff>0</xdr:colOff>
      <xdr:row>51</xdr:row>
      <xdr:rowOff>161926</xdr:rowOff>
    </xdr:to>
    <xdr:sp macro="" textlink="">
      <xdr:nvSpPr>
        <xdr:cNvPr id="7" name="ZoneTexte 6">
          <a:extLst>
            <a:ext uri="{FF2B5EF4-FFF2-40B4-BE49-F238E27FC236}">
              <a16:creationId xmlns:a16="http://schemas.microsoft.com/office/drawing/2014/main" id="{75B3031A-F0F6-49CC-A2B7-2B6DA8DF6B64}"/>
            </a:ext>
          </a:extLst>
        </xdr:cNvPr>
        <xdr:cNvSpPr txBox="1"/>
      </xdr:nvSpPr>
      <xdr:spPr>
        <a:xfrm>
          <a:off x="0" y="9039226"/>
          <a:ext cx="12449175"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Source : Pôle emploi - STMT, Données brutes</a:t>
          </a:r>
          <a:r>
            <a:rPr lang="fr-FR" sz="1100" baseline="0">
              <a:solidFill>
                <a:schemeClr val="dk1"/>
              </a:solidFill>
              <a:effectLst/>
              <a:latin typeface="+mn-lt"/>
              <a:ea typeface="+mn-ea"/>
              <a:cs typeface="+mn-cs"/>
            </a:rPr>
            <a:t> - Traitement Carif-Oref </a:t>
          </a:r>
          <a:r>
            <a:rPr lang="fr-FR" sz="1100" baseline="0">
              <a:solidFill>
                <a:sysClr val="windowText" lastClr="000000"/>
              </a:solidFill>
              <a:effectLst/>
              <a:latin typeface="+mn-lt"/>
              <a:ea typeface="+mn-ea"/>
              <a:cs typeface="+mn-cs"/>
            </a:rPr>
            <a:t>Provence - Alpes - Côte d'Azur.</a:t>
          </a:r>
          <a:endParaRPr lang="fr-FR">
            <a:solidFill>
              <a:sysClr val="windowText" lastClr="000000"/>
            </a:solidFill>
            <a:effectLst/>
          </a:endParaRPr>
        </a:p>
        <a:p>
          <a:pPr eaLnBrk="1" fontAlgn="auto" latinLnBrk="0" hangingPunct="1"/>
          <a:r>
            <a:rPr lang="fr-FR" sz="1100">
              <a:solidFill>
                <a:schemeClr val="dk1"/>
              </a:solidFill>
              <a:effectLst/>
              <a:latin typeface="+mn-lt"/>
              <a:ea typeface="+mn-ea"/>
              <a:cs typeface="+mn-cs"/>
            </a:rPr>
            <a:t>Champ : demandeurs d'emploi inscrits</a:t>
          </a:r>
          <a:r>
            <a:rPr lang="fr-FR" sz="1100" baseline="0">
              <a:solidFill>
                <a:schemeClr val="dk1"/>
              </a:solidFill>
              <a:effectLst/>
              <a:latin typeface="+mn-lt"/>
              <a:ea typeface="+mn-ea"/>
              <a:cs typeface="+mn-cs"/>
            </a:rPr>
            <a:t> en fin de mois à Pôle emploi</a:t>
          </a:r>
          <a:r>
            <a:rPr lang="fr-FR" sz="1100" b="0">
              <a:solidFill>
                <a:schemeClr val="dk1"/>
              </a:solidFill>
              <a:effectLst/>
              <a:latin typeface="+mn-lt"/>
              <a:ea typeface="+mn-ea"/>
              <a:cs typeface="+mn-cs"/>
            </a:rPr>
            <a:t>, Catégorie A,</a:t>
          </a:r>
          <a:r>
            <a:rPr lang="fr-FR" sz="1100" b="0" baseline="0">
              <a:solidFill>
                <a:schemeClr val="dk1"/>
              </a:solidFill>
              <a:effectLst/>
              <a:latin typeface="+mn-lt"/>
              <a:ea typeface="+mn-ea"/>
              <a:cs typeface="+mn-cs"/>
            </a:rPr>
            <a:t> B, C ;</a:t>
          </a:r>
          <a:r>
            <a:rPr lang="fr-FR" sz="1100" b="0">
              <a:solidFill>
                <a:schemeClr val="dk1"/>
              </a:solidFill>
              <a:effectLst/>
              <a:latin typeface="+mn-lt"/>
              <a:ea typeface="+mn-ea"/>
              <a:cs typeface="+mn-cs"/>
            </a:rPr>
            <a:t> Provence-Alpes-Côte d'Azur -</a:t>
          </a:r>
          <a:r>
            <a:rPr lang="fr-FR" sz="1100" b="0" baseline="0">
              <a:solidFill>
                <a:schemeClr val="dk1"/>
              </a:solidFill>
              <a:effectLst/>
              <a:latin typeface="+mn-lt"/>
              <a:ea typeface="+mn-ea"/>
              <a:cs typeface="+mn-cs"/>
            </a:rPr>
            <a:t> </a:t>
          </a:r>
          <a:r>
            <a:rPr lang="fr-FR" sz="1100" b="1" baseline="0">
              <a:solidFill>
                <a:schemeClr val="dk1"/>
              </a:solidFill>
              <a:effectLst/>
              <a:latin typeface="+mn-lt"/>
              <a:ea typeface="+mn-ea"/>
              <a:cs typeface="+mn-cs"/>
            </a:rPr>
            <a:t>Août 2022 (dernières données disponibles)</a:t>
          </a:r>
          <a:endParaRPr lang="fr-FR">
            <a:effectLst/>
          </a:endParaRPr>
        </a:p>
        <a:p>
          <a:pPr eaLnBrk="1" fontAlgn="auto" latinLnBrk="0" hangingPunct="1"/>
          <a:r>
            <a:rPr lang="fr-FR" sz="1100">
              <a:solidFill>
                <a:schemeClr val="dk1"/>
              </a:solidFill>
              <a:effectLst/>
              <a:latin typeface="+mn-lt"/>
              <a:ea typeface="+mn-ea"/>
              <a:cs typeface="+mn-cs"/>
            </a:rPr>
            <a:t>Lecture : Les</a:t>
          </a:r>
          <a:r>
            <a:rPr lang="fr-FR" sz="1100" baseline="0">
              <a:solidFill>
                <a:schemeClr val="dk1"/>
              </a:solidFill>
              <a:effectLst/>
              <a:latin typeface="+mn-lt"/>
              <a:ea typeface="+mn-ea"/>
              <a:cs typeface="+mn-cs"/>
            </a:rPr>
            <a:t> DEBOE représentent 6,7 % des DE tenus de faire des actes positifs de recherche d'emploi du domaine professionnel "Agriculture et pêche, espaces naturels et espaces verts, soins aux animaux" dans les Alpes-de-Haute-Provence.</a:t>
          </a:r>
          <a:endParaRPr lang="fr-FR">
            <a:effectLst/>
          </a:endParaRPr>
        </a:p>
      </xdr:txBody>
    </xdr:sp>
    <xdr:clientData/>
  </xdr:twoCellAnchor>
  <xdr:twoCellAnchor>
    <xdr:from>
      <xdr:col>8</xdr:col>
      <xdr:colOff>760063</xdr:colOff>
      <xdr:row>30</xdr:row>
      <xdr:rowOff>7912</xdr:rowOff>
    </xdr:from>
    <xdr:to>
      <xdr:col>16</xdr:col>
      <xdr:colOff>491210</xdr:colOff>
      <xdr:row>37</xdr:row>
      <xdr:rowOff>152400</xdr:rowOff>
    </xdr:to>
    <xdr:sp macro="" textlink="">
      <xdr:nvSpPr>
        <xdr:cNvPr id="8" name="ZoneTexte 7">
          <a:extLst>
            <a:ext uri="{FF2B5EF4-FFF2-40B4-BE49-F238E27FC236}">
              <a16:creationId xmlns:a16="http://schemas.microsoft.com/office/drawing/2014/main" id="{F1244BA6-9B76-4B85-A662-415A74852611}"/>
            </a:ext>
          </a:extLst>
        </xdr:cNvPr>
        <xdr:cNvSpPr txBox="1"/>
      </xdr:nvSpPr>
      <xdr:spPr>
        <a:xfrm>
          <a:off x="12447238" y="5722912"/>
          <a:ext cx="5827147" cy="1477988"/>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200" b="1" baseline="0">
              <a:solidFill>
                <a:schemeClr val="dk1"/>
              </a:solidFill>
              <a:effectLst/>
              <a:latin typeface="+mn-lt"/>
              <a:ea typeface="+mn-ea"/>
              <a:cs typeface="+mn-cs"/>
            </a:rPr>
            <a:t>Faits saillants</a:t>
          </a:r>
          <a:endParaRPr lang="fr-FR" sz="1200" b="1"/>
        </a:p>
        <a:p>
          <a:r>
            <a:rPr lang="fr-FR" sz="1100" b="1"/>
            <a:t>En août 2022</a:t>
          </a:r>
          <a:r>
            <a:rPr lang="fr-FR" sz="1100"/>
            <a:t>,</a:t>
          </a:r>
          <a:r>
            <a:rPr lang="fr-FR" sz="1100" baseline="0"/>
            <a:t> les domaines professionnels où les DEBOE - tenus de faire des actes positifs de recherche d'emploi - sont surreprésentés en région sont : </a:t>
          </a:r>
        </a:p>
        <a:p>
          <a:endParaRPr lang="fr-FR" sz="1100" baseline="0"/>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t>1. </a:t>
          </a:r>
          <a:r>
            <a:rPr lang="fr-FR" sz="1100" b="1" baseline="0">
              <a:solidFill>
                <a:schemeClr val="dk1"/>
              </a:solidFill>
              <a:effectLst/>
              <a:latin typeface="+mn-lt"/>
              <a:ea typeface="+mn-ea"/>
              <a:cs typeface="+mn-cs"/>
            </a:rPr>
            <a:t>Support à l'entreprise </a:t>
          </a:r>
          <a:r>
            <a:rPr lang="fr-FR" sz="1100" baseline="0">
              <a:solidFill>
                <a:schemeClr val="dk1"/>
              </a:solidFill>
              <a:effectLst/>
              <a:latin typeface="+mn-lt"/>
              <a:ea typeface="+mn-ea"/>
              <a:cs typeface="+mn-cs"/>
            </a:rPr>
            <a:t>(les DEBOE représentent 13,4 % des DE du domaine)</a:t>
          </a:r>
          <a:endParaRPr lang="fr-FR" sz="1100" b="1" baseline="0">
            <a:solidFill>
              <a:schemeClr val="dk1"/>
            </a:solidFill>
            <a:effectLst/>
            <a:latin typeface="+mn-lt"/>
            <a:ea typeface="+mn-ea"/>
            <a:cs typeface="+mn-cs"/>
          </a:endParaRPr>
        </a:p>
        <a:p>
          <a:r>
            <a:rPr lang="fr-FR" sz="1100" b="1" baseline="0"/>
            <a:t>2. Installation et maintenance </a:t>
          </a:r>
          <a:r>
            <a:rPr lang="fr-FR" sz="1100" baseline="0">
              <a:solidFill>
                <a:schemeClr val="dk1"/>
              </a:solidFill>
              <a:effectLst/>
              <a:latin typeface="+mn-lt"/>
              <a:ea typeface="+mn-ea"/>
              <a:cs typeface="+mn-cs"/>
            </a:rPr>
            <a:t>(les DEBOE représentent 12,2 % des DE du domaine)</a:t>
          </a:r>
          <a:endParaRPr lang="fr-FR">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solidFill>
                <a:schemeClr val="dk1"/>
              </a:solidFill>
              <a:effectLst/>
              <a:latin typeface="+mn-lt"/>
              <a:ea typeface="+mn-ea"/>
              <a:cs typeface="+mn-cs"/>
            </a:rPr>
            <a:t>3. Services à la personne et à la collectivité </a:t>
          </a:r>
          <a:r>
            <a:rPr lang="fr-FR" sz="1100" baseline="0">
              <a:solidFill>
                <a:schemeClr val="dk1"/>
              </a:solidFill>
              <a:effectLst/>
              <a:latin typeface="+mn-lt"/>
              <a:ea typeface="+mn-ea"/>
              <a:cs typeface="+mn-cs"/>
            </a:rPr>
            <a:t>(les DEBOE représentent 11,4 % des DE du domaine)</a:t>
          </a:r>
          <a:endParaRPr lang="fr-FR">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57148</xdr:colOff>
      <xdr:row>0</xdr:row>
      <xdr:rowOff>95250</xdr:rowOff>
    </xdr:from>
    <xdr:to>
      <xdr:col>9</xdr:col>
      <xdr:colOff>752474</xdr:colOff>
      <xdr:row>1</xdr:row>
      <xdr:rowOff>175460</xdr:rowOff>
    </xdr:to>
    <xdr:sp macro="" textlink="">
      <xdr:nvSpPr>
        <xdr:cNvPr id="2" name="ZoneTexte 1">
          <a:extLst>
            <a:ext uri="{FF2B5EF4-FFF2-40B4-BE49-F238E27FC236}">
              <a16:creationId xmlns:a16="http://schemas.microsoft.com/office/drawing/2014/main" id="{2C940439-CFE9-710B-DA11-F6E3BADC264B}"/>
            </a:ext>
          </a:extLst>
        </xdr:cNvPr>
        <xdr:cNvSpPr txBox="1"/>
      </xdr:nvSpPr>
      <xdr:spPr>
        <a:xfrm>
          <a:off x="57148" y="95250"/>
          <a:ext cx="8782051" cy="2707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243. Évolution des créations d’activité soutenues par l’Agefiph</a:t>
          </a:r>
        </a:p>
      </xdr:txBody>
    </xdr:sp>
    <xdr:clientData/>
  </xdr:twoCellAnchor>
  <xdr:twoCellAnchor>
    <xdr:from>
      <xdr:col>2</xdr:col>
      <xdr:colOff>295275</xdr:colOff>
      <xdr:row>2</xdr:row>
      <xdr:rowOff>61912</xdr:rowOff>
    </xdr:from>
    <xdr:to>
      <xdr:col>8</xdr:col>
      <xdr:colOff>295275</xdr:colOff>
      <xdr:row>16</xdr:row>
      <xdr:rowOff>138112</xdr:rowOff>
    </xdr:to>
    <xdr:graphicFrame macro="">
      <xdr:nvGraphicFramePr>
        <xdr:cNvPr id="3" name="Graphique 2">
          <a:extLst>
            <a:ext uri="{FF2B5EF4-FFF2-40B4-BE49-F238E27FC236}">
              <a16:creationId xmlns:a16="http://schemas.microsoft.com/office/drawing/2014/main" id="{BBC21D9B-8868-BBFC-E618-AF7A2499FD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761665</xdr:colOff>
      <xdr:row>0</xdr:row>
      <xdr:rowOff>98925</xdr:rowOff>
    </xdr:from>
    <xdr:to>
      <xdr:col>16</xdr:col>
      <xdr:colOff>428625</xdr:colOff>
      <xdr:row>7</xdr:row>
      <xdr:rowOff>78205</xdr:rowOff>
    </xdr:to>
    <xdr:sp macro="" textlink="">
      <xdr:nvSpPr>
        <xdr:cNvPr id="4" name="ZoneTexte 3">
          <a:extLst>
            <a:ext uri="{FF2B5EF4-FFF2-40B4-BE49-F238E27FC236}">
              <a16:creationId xmlns:a16="http://schemas.microsoft.com/office/drawing/2014/main" id="{56C25D52-21ED-DB86-AEA4-4F1E4F721760}"/>
            </a:ext>
          </a:extLst>
        </xdr:cNvPr>
        <xdr:cNvSpPr txBox="1"/>
      </xdr:nvSpPr>
      <xdr:spPr>
        <a:xfrm>
          <a:off x="9610390" y="98925"/>
          <a:ext cx="4238960" cy="131278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200" b="1" baseline="0">
              <a:solidFill>
                <a:schemeClr val="dk1"/>
              </a:solidFill>
              <a:effectLst/>
              <a:latin typeface="+mn-lt"/>
              <a:ea typeface="+mn-ea"/>
              <a:cs typeface="+mn-cs"/>
            </a:rPr>
            <a:t>Faits saillants</a:t>
          </a:r>
          <a:endParaRPr lang="fr-FR" sz="1200">
            <a:effectLst/>
          </a:endParaRPr>
        </a:p>
        <a:p>
          <a:r>
            <a:rPr lang="fr-FR" sz="1100" baseline="0">
              <a:solidFill>
                <a:schemeClr val="dk1"/>
              </a:solidFill>
              <a:effectLst/>
              <a:latin typeface="+mn-lt"/>
              <a:ea typeface="+mn-ea"/>
              <a:cs typeface="+mn-cs"/>
            </a:rPr>
            <a:t>En Provence - Alpes - Côte d'Azur, </a:t>
          </a:r>
          <a:r>
            <a:rPr lang="fr-FR" sz="1100" b="1"/>
            <a:t>369 créations </a:t>
          </a:r>
          <a:r>
            <a:rPr lang="fr-FR" sz="1100" b="1">
              <a:solidFill>
                <a:schemeClr val="dk1"/>
              </a:solidFill>
              <a:effectLst/>
              <a:latin typeface="+mn-lt"/>
              <a:ea typeface="+mn-ea"/>
              <a:cs typeface="+mn-cs"/>
            </a:rPr>
            <a:t>d'activité </a:t>
          </a:r>
          <a:r>
            <a:rPr lang="fr-FR" sz="1100">
              <a:solidFill>
                <a:schemeClr val="dk1"/>
              </a:solidFill>
              <a:effectLst/>
              <a:latin typeface="+mn-lt"/>
              <a:ea typeface="+mn-ea"/>
              <a:cs typeface="+mn-cs"/>
            </a:rPr>
            <a:t>ont été</a:t>
          </a:r>
          <a:r>
            <a:rPr lang="fr-FR" sz="1100" baseline="0">
              <a:solidFill>
                <a:schemeClr val="dk1"/>
              </a:solidFill>
              <a:effectLst/>
              <a:latin typeface="+mn-lt"/>
              <a:ea typeface="+mn-ea"/>
              <a:cs typeface="+mn-cs"/>
            </a:rPr>
            <a:t> soutenues par l'Agefiph en 2021, soit une évolution de </a:t>
          </a:r>
          <a:r>
            <a:rPr lang="fr-FR" sz="1100" b="1"/>
            <a:t>+ 15 % </a:t>
          </a:r>
          <a:r>
            <a:rPr lang="fr-FR" sz="1100" baseline="0"/>
            <a:t>en un an.</a:t>
          </a:r>
          <a:br>
            <a:rPr lang="fr-FR" sz="1100" baseline="0"/>
          </a:br>
          <a:r>
            <a:rPr lang="fr-FR" sz="1100" baseline="0"/>
            <a:t>Les PSH engagées dans le processus de création d'activité sont </a:t>
          </a:r>
          <a:r>
            <a:rPr lang="fr-FR" sz="1100" b="1" baseline="0"/>
            <a:t>majoritairement des hommes (54 %) </a:t>
          </a:r>
          <a:r>
            <a:rPr lang="fr-FR" sz="1100" baseline="0"/>
            <a:t>et </a:t>
          </a:r>
          <a:r>
            <a:rPr lang="fr-FR" sz="1100" b="0" baseline="0"/>
            <a:t>des</a:t>
          </a:r>
          <a:r>
            <a:rPr lang="fr-FR" sz="1100" b="1" baseline="0"/>
            <a:t> titulaires d'un niveau bac ou de l'enseignement supérieur (59 %)</a:t>
          </a:r>
          <a:r>
            <a:rPr lang="fr-FR" sz="1100" baseline="0"/>
            <a:t>.</a:t>
          </a:r>
          <a:endParaRPr lang="fr-FR" sz="1100"/>
        </a:p>
      </xdr:txBody>
    </xdr:sp>
    <xdr:clientData/>
  </xdr:twoCellAnchor>
  <xdr:twoCellAnchor>
    <xdr:from>
      <xdr:col>0</xdr:col>
      <xdr:colOff>1</xdr:colOff>
      <xdr:row>16</xdr:row>
      <xdr:rowOff>187992</xdr:rowOff>
    </xdr:from>
    <xdr:to>
      <xdr:col>9</xdr:col>
      <xdr:colOff>752475</xdr:colOff>
      <xdr:row>19</xdr:row>
      <xdr:rowOff>112795</xdr:rowOff>
    </xdr:to>
    <xdr:sp macro="" textlink="">
      <xdr:nvSpPr>
        <xdr:cNvPr id="5" name="ZoneTexte 4">
          <a:extLst>
            <a:ext uri="{FF2B5EF4-FFF2-40B4-BE49-F238E27FC236}">
              <a16:creationId xmlns:a16="http://schemas.microsoft.com/office/drawing/2014/main" id="{08A0C76D-CE55-4EC9-B8D5-2D19EE157DBF}"/>
            </a:ext>
          </a:extLst>
        </xdr:cNvPr>
        <xdr:cNvSpPr txBox="1"/>
      </xdr:nvSpPr>
      <xdr:spPr>
        <a:xfrm>
          <a:off x="1" y="3235992"/>
          <a:ext cx="8839199" cy="4963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a:t>Source</a:t>
          </a:r>
          <a:r>
            <a:rPr lang="fr-FR" sz="1100" baseline="0"/>
            <a:t> : </a:t>
          </a:r>
          <a:r>
            <a:rPr lang="fr-FR" sz="1100"/>
            <a:t>"Emploi et chômage des personnes handicapées". Année 2022, Région Provence - Alpes - Côte d'Azur, Agefiph - </a:t>
          </a:r>
          <a:r>
            <a:rPr lang="fr-FR" sz="1100" b="1">
              <a:solidFill>
                <a:schemeClr val="dk1"/>
              </a:solidFill>
              <a:effectLst/>
              <a:latin typeface="+mn-lt"/>
              <a:ea typeface="+mn-ea"/>
              <a:cs typeface="+mn-cs"/>
            </a:rPr>
            <a:t>Données à fin décembre 2021</a:t>
          </a:r>
          <a:endParaRPr lang="fr-FR">
            <a:effectLst/>
          </a:endParaRPr>
        </a:p>
        <a:p>
          <a:endParaRPr lang="fr-FR" sz="1100"/>
        </a:p>
      </xdr:txBody>
    </xdr:sp>
    <xdr:clientData/>
  </xdr:twoCellAnchor>
  <xdr:twoCellAnchor>
    <xdr:from>
      <xdr:col>0</xdr:col>
      <xdr:colOff>25567</xdr:colOff>
      <xdr:row>20</xdr:row>
      <xdr:rowOff>13537</xdr:rowOff>
    </xdr:from>
    <xdr:to>
      <xdr:col>9</xdr:col>
      <xdr:colOff>742950</xdr:colOff>
      <xdr:row>22</xdr:row>
      <xdr:rowOff>13537</xdr:rowOff>
    </xdr:to>
    <xdr:sp macro="" textlink="">
      <xdr:nvSpPr>
        <xdr:cNvPr id="6" name="ZoneTexte 5">
          <a:extLst>
            <a:ext uri="{FF2B5EF4-FFF2-40B4-BE49-F238E27FC236}">
              <a16:creationId xmlns:a16="http://schemas.microsoft.com/office/drawing/2014/main" id="{DB59F003-6201-C6AA-6F34-A346B0129C95}"/>
            </a:ext>
          </a:extLst>
        </xdr:cNvPr>
        <xdr:cNvSpPr txBox="1"/>
      </xdr:nvSpPr>
      <xdr:spPr>
        <a:xfrm>
          <a:off x="25567" y="3823537"/>
          <a:ext cx="8804108"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t>253. Caractéristiques des créateurs d'activité aidés financièrement par l'Agefiph</a:t>
          </a:r>
        </a:p>
      </xdr:txBody>
    </xdr:sp>
    <xdr:clientData/>
  </xdr:twoCellAnchor>
  <xdr:twoCellAnchor>
    <xdr:from>
      <xdr:col>0</xdr:col>
      <xdr:colOff>1</xdr:colOff>
      <xdr:row>27</xdr:row>
      <xdr:rowOff>0</xdr:rowOff>
    </xdr:from>
    <xdr:to>
      <xdr:col>9</xdr:col>
      <xdr:colOff>742950</xdr:colOff>
      <xdr:row>29</xdr:row>
      <xdr:rowOff>150395</xdr:rowOff>
    </xdr:to>
    <xdr:sp macro="" textlink="">
      <xdr:nvSpPr>
        <xdr:cNvPr id="7" name="ZoneTexte 6">
          <a:extLst>
            <a:ext uri="{FF2B5EF4-FFF2-40B4-BE49-F238E27FC236}">
              <a16:creationId xmlns:a16="http://schemas.microsoft.com/office/drawing/2014/main" id="{6B8C8CFA-5608-44BE-BC10-A1E6A4C1E9BB}"/>
            </a:ext>
          </a:extLst>
        </xdr:cNvPr>
        <xdr:cNvSpPr txBox="1"/>
      </xdr:nvSpPr>
      <xdr:spPr>
        <a:xfrm>
          <a:off x="1" y="5143500"/>
          <a:ext cx="8829674" cy="5313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a:t>Source</a:t>
          </a:r>
          <a:r>
            <a:rPr lang="fr-FR" sz="1100" baseline="0"/>
            <a:t> : </a:t>
          </a:r>
          <a:r>
            <a:rPr lang="fr-FR" sz="1100"/>
            <a:t>"Emploi et chômage des personnes handicapées". Année 2022, Région Provence - Alpes - Côte d'Azur, Agefiph - </a:t>
          </a:r>
          <a:r>
            <a:rPr lang="fr-FR" sz="1100" b="1">
              <a:solidFill>
                <a:schemeClr val="dk1"/>
              </a:solidFill>
              <a:effectLst/>
              <a:latin typeface="+mn-lt"/>
              <a:ea typeface="+mn-ea"/>
              <a:cs typeface="+mn-cs"/>
            </a:rPr>
            <a:t>Données à fin décembre 2021</a:t>
          </a:r>
          <a:endParaRPr lang="fr-FR">
            <a:effectLst/>
          </a:endParaRPr>
        </a:p>
        <a:p>
          <a:endParaRPr lang="fr-FR" sz="1100"/>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abien Mirosa" refreshedDate="44839.420449884259" createdVersion="8" refreshedVersion="8" minRefreshableVersion="3" recordCount="96" xr:uid="{8FE6AA6E-6EE9-476E-97F8-09075D5AB067}">
  <cacheSource type="worksheet">
    <worksheetSource name="domaine_eff"/>
  </cacheSource>
  <cacheFields count="3">
    <cacheField name="Département" numFmtId="0">
      <sharedItems count="6">
        <s v="Alpes-de-Haute-Provence"/>
        <s v="Hautes-Alpes"/>
        <s v="Alpes-Maritimes"/>
        <s v="Bouches-du-Rhône"/>
        <s v="Var"/>
        <s v="Vaucluse"/>
      </sharedItems>
    </cacheField>
    <cacheField name="Domaine professionnel" numFmtId="0">
      <sharedItems count="16">
        <s v="a : agriculture et pêche, espaces naturels et espaces verts, soins aux animaux"/>
        <s v="b : arts et faconnage d'ouvrages d'art"/>
        <s v="c : banque, assurance, immobilier"/>
        <s v="d : commerce, vente et grande distribution"/>
        <s v="e : communication, media et multimedia"/>
        <s v="f : construction, bâtiment et travaux publics"/>
        <s v="g : hôtellerie- restauration tourisme loisirs et animation"/>
        <s v="h : industrie"/>
        <s v="i : installation et maintenance"/>
        <s v="j : sante"/>
        <s v="k : services a la personne et a la collectivite"/>
        <s v="l : spectacle"/>
        <s v="m : support a l'entreprise"/>
        <s v="n : transport et logistique"/>
        <s v="z : non renseigne"/>
        <s v="total"/>
      </sharedItems>
    </cacheField>
    <cacheField name="DEBOE" numFmtId="0">
      <sharedItems containsSemiMixedTypes="0" containsString="0" containsNumber="1" containsInteger="1" minValue="10" maxValue="1647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6">
  <r>
    <x v="0"/>
    <x v="0"/>
    <n v="80"/>
  </r>
  <r>
    <x v="0"/>
    <x v="1"/>
    <n v="10"/>
  </r>
  <r>
    <x v="0"/>
    <x v="2"/>
    <n v="10"/>
  </r>
  <r>
    <x v="0"/>
    <x v="3"/>
    <n v="180"/>
  </r>
  <r>
    <x v="0"/>
    <x v="4"/>
    <n v="30"/>
  </r>
  <r>
    <x v="0"/>
    <x v="5"/>
    <n v="90"/>
  </r>
  <r>
    <x v="0"/>
    <x v="6"/>
    <n v="110"/>
  </r>
  <r>
    <x v="0"/>
    <x v="7"/>
    <n v="60"/>
  </r>
  <r>
    <x v="0"/>
    <x v="8"/>
    <n v="90"/>
  </r>
  <r>
    <x v="0"/>
    <x v="9"/>
    <n v="50"/>
  </r>
  <r>
    <x v="0"/>
    <x v="10"/>
    <n v="310"/>
  </r>
  <r>
    <x v="0"/>
    <x v="11"/>
    <n v="20"/>
  </r>
  <r>
    <x v="0"/>
    <x v="12"/>
    <n v="280"/>
  </r>
  <r>
    <x v="0"/>
    <x v="13"/>
    <n v="120"/>
  </r>
  <r>
    <x v="0"/>
    <x v="14"/>
    <n v="10"/>
  </r>
  <r>
    <x v="0"/>
    <x v="15"/>
    <n v="1450"/>
  </r>
  <r>
    <x v="1"/>
    <x v="0"/>
    <n v="70"/>
  </r>
  <r>
    <x v="1"/>
    <x v="1"/>
    <n v="10"/>
  </r>
  <r>
    <x v="1"/>
    <x v="2"/>
    <n v="10"/>
  </r>
  <r>
    <x v="1"/>
    <x v="3"/>
    <n v="140"/>
  </r>
  <r>
    <x v="1"/>
    <x v="4"/>
    <n v="20"/>
  </r>
  <r>
    <x v="1"/>
    <x v="5"/>
    <n v="70"/>
  </r>
  <r>
    <x v="1"/>
    <x v="6"/>
    <n v="130"/>
  </r>
  <r>
    <x v="1"/>
    <x v="7"/>
    <n v="30"/>
  </r>
  <r>
    <x v="1"/>
    <x v="8"/>
    <n v="70"/>
  </r>
  <r>
    <x v="1"/>
    <x v="9"/>
    <n v="40"/>
  </r>
  <r>
    <x v="1"/>
    <x v="10"/>
    <n v="290"/>
  </r>
  <r>
    <x v="1"/>
    <x v="11"/>
    <n v="10"/>
  </r>
  <r>
    <x v="1"/>
    <x v="12"/>
    <n v="270"/>
  </r>
  <r>
    <x v="1"/>
    <x v="13"/>
    <n v="110"/>
  </r>
  <r>
    <x v="1"/>
    <x v="14"/>
    <n v="20"/>
  </r>
  <r>
    <x v="1"/>
    <x v="15"/>
    <n v="1270"/>
  </r>
  <r>
    <x v="2"/>
    <x v="0"/>
    <n v="220"/>
  </r>
  <r>
    <x v="2"/>
    <x v="1"/>
    <n v="80"/>
  </r>
  <r>
    <x v="2"/>
    <x v="2"/>
    <n v="100"/>
  </r>
  <r>
    <x v="2"/>
    <x v="3"/>
    <n v="1250"/>
  </r>
  <r>
    <x v="2"/>
    <x v="4"/>
    <n v="140"/>
  </r>
  <r>
    <x v="2"/>
    <x v="5"/>
    <n v="660"/>
  </r>
  <r>
    <x v="2"/>
    <x v="6"/>
    <n v="870"/>
  </r>
  <r>
    <x v="2"/>
    <x v="7"/>
    <n v="260"/>
  </r>
  <r>
    <x v="2"/>
    <x v="8"/>
    <n v="400"/>
  </r>
  <r>
    <x v="2"/>
    <x v="9"/>
    <n v="270"/>
  </r>
  <r>
    <x v="2"/>
    <x v="10"/>
    <n v="2180"/>
  </r>
  <r>
    <x v="2"/>
    <x v="11"/>
    <n v="90"/>
  </r>
  <r>
    <x v="2"/>
    <x v="12"/>
    <n v="1680"/>
  </r>
  <r>
    <x v="2"/>
    <x v="13"/>
    <n v="780"/>
  </r>
  <r>
    <x v="2"/>
    <x v="14"/>
    <n v="30"/>
  </r>
  <r>
    <x v="2"/>
    <x v="15"/>
    <n v="9010"/>
  </r>
  <r>
    <x v="3"/>
    <x v="0"/>
    <n v="520"/>
  </r>
  <r>
    <x v="3"/>
    <x v="1"/>
    <n v="150"/>
  </r>
  <r>
    <x v="3"/>
    <x v="2"/>
    <n v="130"/>
  </r>
  <r>
    <x v="3"/>
    <x v="3"/>
    <n v="2010"/>
  </r>
  <r>
    <x v="3"/>
    <x v="4"/>
    <n v="240"/>
  </r>
  <r>
    <x v="3"/>
    <x v="5"/>
    <n v="1000"/>
  </r>
  <r>
    <x v="3"/>
    <x v="6"/>
    <n v="1190"/>
  </r>
  <r>
    <x v="3"/>
    <x v="7"/>
    <n v="550"/>
  </r>
  <r>
    <x v="3"/>
    <x v="8"/>
    <n v="840"/>
  </r>
  <r>
    <x v="3"/>
    <x v="9"/>
    <n v="580"/>
  </r>
  <r>
    <x v="3"/>
    <x v="10"/>
    <n v="4260"/>
  </r>
  <r>
    <x v="3"/>
    <x v="11"/>
    <n v="160"/>
  </r>
  <r>
    <x v="3"/>
    <x v="12"/>
    <n v="3090"/>
  </r>
  <r>
    <x v="3"/>
    <x v="13"/>
    <n v="1660"/>
  </r>
  <r>
    <x v="3"/>
    <x v="14"/>
    <n v="100"/>
  </r>
  <r>
    <x v="3"/>
    <x v="15"/>
    <n v="16470"/>
  </r>
  <r>
    <x v="4"/>
    <x v="0"/>
    <n v="350"/>
  </r>
  <r>
    <x v="4"/>
    <x v="1"/>
    <n v="60"/>
  </r>
  <r>
    <x v="4"/>
    <x v="2"/>
    <n v="70"/>
  </r>
  <r>
    <x v="4"/>
    <x v="3"/>
    <n v="1110"/>
  </r>
  <r>
    <x v="4"/>
    <x v="4"/>
    <n v="100"/>
  </r>
  <r>
    <x v="4"/>
    <x v="5"/>
    <n v="450"/>
  </r>
  <r>
    <x v="4"/>
    <x v="6"/>
    <n v="510"/>
  </r>
  <r>
    <x v="4"/>
    <x v="7"/>
    <n v="160"/>
  </r>
  <r>
    <x v="4"/>
    <x v="8"/>
    <n v="400"/>
  </r>
  <r>
    <x v="4"/>
    <x v="9"/>
    <n v="260"/>
  </r>
  <r>
    <x v="4"/>
    <x v="10"/>
    <n v="1700"/>
  </r>
  <r>
    <x v="4"/>
    <x v="11"/>
    <n v="120"/>
  </r>
  <r>
    <x v="4"/>
    <x v="12"/>
    <n v="1700"/>
  </r>
  <r>
    <x v="4"/>
    <x v="13"/>
    <n v="600"/>
  </r>
  <r>
    <x v="4"/>
    <x v="14"/>
    <n v="30"/>
  </r>
  <r>
    <x v="4"/>
    <x v="15"/>
    <n v="7620"/>
  </r>
  <r>
    <x v="5"/>
    <x v="0"/>
    <n v="370"/>
  </r>
  <r>
    <x v="5"/>
    <x v="1"/>
    <n v="60"/>
  </r>
  <r>
    <x v="5"/>
    <x v="2"/>
    <n v="30"/>
  </r>
  <r>
    <x v="5"/>
    <x v="3"/>
    <n v="700"/>
  </r>
  <r>
    <x v="5"/>
    <x v="4"/>
    <n v="80"/>
  </r>
  <r>
    <x v="5"/>
    <x v="5"/>
    <n v="300"/>
  </r>
  <r>
    <x v="5"/>
    <x v="6"/>
    <n v="380"/>
  </r>
  <r>
    <x v="5"/>
    <x v="7"/>
    <n v="280"/>
  </r>
  <r>
    <x v="5"/>
    <x v="8"/>
    <n v="300"/>
  </r>
  <r>
    <x v="5"/>
    <x v="9"/>
    <n v="150"/>
  </r>
  <r>
    <x v="5"/>
    <x v="10"/>
    <n v="1350"/>
  </r>
  <r>
    <x v="5"/>
    <x v="11"/>
    <n v="60"/>
  </r>
  <r>
    <x v="5"/>
    <x v="12"/>
    <n v="880"/>
  </r>
  <r>
    <x v="5"/>
    <x v="13"/>
    <n v="690"/>
  </r>
  <r>
    <x v="5"/>
    <x v="14"/>
    <n v="30"/>
  </r>
  <r>
    <x v="5"/>
    <x v="15"/>
    <n v="566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A4203E7-E323-4BA6-8F1D-FC0D87E81BF6}" name="Tableau croisé dynamique1" cacheId="0" applyNumberFormats="0" applyBorderFormats="0" applyFontFormats="0" applyPatternFormats="0" applyAlignmentFormats="0" applyWidthHeightFormats="1" dataCaption="Valeurs" updatedVersion="8" minRefreshableVersion="3" useAutoFormatting="1" itemPrintTitles="1" createdVersion="8" indent="0" outline="1" outlineData="1" multipleFieldFilters="0">
  <location ref="A3:H19" firstHeaderRow="1" firstDataRow="2" firstDataCol="1"/>
  <pivotFields count="3">
    <pivotField axis="axisCol" showAll="0">
      <items count="7">
        <item x="0"/>
        <item x="2"/>
        <item x="3"/>
        <item x="1"/>
        <item x="4"/>
        <item x="5"/>
        <item t="default"/>
      </items>
    </pivotField>
    <pivotField axis="axisRow" showAll="0">
      <items count="17">
        <item x="0"/>
        <item x="1"/>
        <item x="2"/>
        <item x="3"/>
        <item x="4"/>
        <item x="5"/>
        <item x="6"/>
        <item x="7"/>
        <item x="8"/>
        <item x="9"/>
        <item x="10"/>
        <item x="11"/>
        <item x="12"/>
        <item x="13"/>
        <item h="1" x="15"/>
        <item h="1" x="14"/>
        <item t="default"/>
      </items>
    </pivotField>
    <pivotField dataField="1" showAll="0"/>
  </pivotFields>
  <rowFields count="1">
    <field x="1"/>
  </rowFields>
  <rowItems count="15">
    <i>
      <x/>
    </i>
    <i>
      <x v="1"/>
    </i>
    <i>
      <x v="2"/>
    </i>
    <i>
      <x v="3"/>
    </i>
    <i>
      <x v="4"/>
    </i>
    <i>
      <x v="5"/>
    </i>
    <i>
      <x v="6"/>
    </i>
    <i>
      <x v="7"/>
    </i>
    <i>
      <x v="8"/>
    </i>
    <i>
      <x v="9"/>
    </i>
    <i>
      <x v="10"/>
    </i>
    <i>
      <x v="11"/>
    </i>
    <i>
      <x v="12"/>
    </i>
    <i>
      <x v="13"/>
    </i>
    <i t="grand">
      <x/>
    </i>
  </rowItems>
  <colFields count="1">
    <field x="0"/>
  </colFields>
  <colItems count="7">
    <i>
      <x/>
    </i>
    <i>
      <x v="1"/>
    </i>
    <i>
      <x v="2"/>
    </i>
    <i>
      <x v="3"/>
    </i>
    <i>
      <x v="4"/>
    </i>
    <i>
      <x v="5"/>
    </i>
    <i t="grand">
      <x/>
    </i>
  </colItems>
  <dataFields count="1">
    <dataField name="Somme de DEBOE" fld="2" showDataAs="percentOfCol" baseField="1" baseItem="11" numFmtId="164"/>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onnéesExternes_1" connectionId="10" xr16:uid="{3DB9B6F0-F3DA-400D-ADF6-008C09180B5D}" autoFormatId="16" applyNumberFormats="0" applyBorderFormats="0" applyFontFormats="0" applyPatternFormats="0" applyAlignmentFormats="0" applyWidthHeightFormats="0">
  <queryTableRefresh nextId="5">
    <queryTableFields count="4">
      <queryTableField id="1" name="Département" tableColumnId="1"/>
      <queryTableField id="2" name="Décembre 2020" tableColumnId="2"/>
      <queryTableField id="3" name="Décembre 2021" tableColumnId="3"/>
      <queryTableField id="4" name="Évolution 2020-2021" tableColumnId="4"/>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DonnéesExternes_1" connectionId="11" xr16:uid="{C21E6A6E-2BF8-4155-94C6-5DDC457A6748}" autoFormatId="16" applyNumberFormats="0" applyBorderFormats="0" applyFontFormats="0" applyPatternFormats="0" applyAlignmentFormats="0" applyWidthHeightFormats="0">
  <queryTableRefresh nextId="21" unboundColumnsRight="1">
    <queryTableFields count="4">
      <queryTableField id="1" name="Département" tableColumnId="1"/>
      <queryTableField id="18" name="Domaine professionnel" tableColumnId="18"/>
      <queryTableField id="19" name="DEBOE" tableColumnId="19"/>
      <queryTableField id="20" dataBound="0" tableColumnId="2"/>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DonnéesExternes_1" connectionId="12" xr16:uid="{B6C0AE64-7106-4A30-AC8D-842571FD61AF}" autoFormatId="16" applyNumberFormats="0" applyBorderFormats="0" applyFontFormats="0" applyPatternFormats="0" applyAlignmentFormats="0" applyWidthHeightFormats="0">
  <queryTableRefresh nextId="4">
    <queryTableFields count="3">
      <queryTableField id="1" name="Département" tableColumnId="1"/>
      <queryTableField id="2" name="Obligation d'emploi" tableColumnId="2"/>
      <queryTableField id="3" name="Part DEBOE" tableColumnId="3"/>
    </queryTable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DonnéesExternes_1" connectionId="13" xr16:uid="{74296D70-61CB-4688-80A7-E3B36F865F40}" autoFormatId="16" applyNumberFormats="0" applyBorderFormats="0" applyFontFormats="0" applyPatternFormats="0" applyAlignmentFormats="0" applyWidthHeightFormats="0">
  <queryTableRefresh nextId="4">
    <queryTableFields count="3">
      <queryTableField id="1" name="Département" tableColumnId="1"/>
      <queryTableField id="2" name="Obligation d'emploi" tableColumnId="2"/>
      <queryTableField id="3" name="Part DEBOE" tableColumnId="3"/>
    </queryTable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DonnéesExternes_1" connectionId="29" xr16:uid="{04B68ADA-928D-462A-A026-4FC244058E96}" autoFormatId="16" applyNumberFormats="0" applyBorderFormats="0" applyFontFormats="0" applyPatternFormats="0" applyAlignmentFormats="0" applyWidthHeightFormats="0">
  <queryTableRefresh nextId="5">
    <queryTableFields count="4">
      <queryTableField id="1" name="Secteur" tableColumnId="1"/>
      <queryTableField id="2" name="DEBOE" tableColumnId="2"/>
      <queryTableField id="3" name="TP" tableColumnId="3"/>
      <queryTableField id="4" name="Part DEBOE région" tableColumnId="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877A23A-8E1B-4968-8DE9-B29D0847A7A4}" name="DEBOE_x_dep_déc" displayName="DEBOE_x_dep_déc" ref="A5:D12" tableType="queryTable" totalsRowShown="0">
  <tableColumns count="4">
    <tableColumn id="1" xr3:uid="{633A49D1-6D0A-4B82-BA11-000A40A5BFB5}" uniqueName="1" name=" " queryTableFieldId="1" dataDxfId="19"/>
    <tableColumn id="2" xr3:uid="{296404E7-BBF0-4BBA-AAF4-8B643FBD53EF}" uniqueName="2" name="Août 2021" queryTableFieldId="2" dataDxfId="18" dataCellStyle="Milliers"/>
    <tableColumn id="3" xr3:uid="{AC8B3A1C-0B59-42A7-B562-CEB287C6C37D}" uniqueName="3" name="Août 2022" queryTableFieldId="3" dataDxfId="17" dataCellStyle="Milliers"/>
    <tableColumn id="4" xr3:uid="{07930F8C-BCF0-4EA2-8293-6529D7708969}" uniqueName="4" name="Évolution août 2021- août 2022" queryTableFieldId="4" dataDxfId="16" dataCellStyle="Pourcentag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BDFFDFF-FC39-4CD4-BB05-2AE621120DE2}" name="Tableau3" displayName="Tableau3" ref="A36:C41" totalsRowShown="0" headerRowDxfId="15" dataDxfId="14">
  <tableColumns count="3">
    <tableColumn id="1" xr3:uid="{61586662-217B-41A2-9FBE-23A63BD50D68}" name=" " dataDxfId="13"/>
    <tableColumn id="2" xr3:uid="{6FEE0932-416D-49E1-8E45-76848D0E7763}" name="Bénéficiaires de l'obligation d'emploi" dataDxfId="12" dataCellStyle="Milliers"/>
    <tableColumn id="3" xr3:uid="{A208CBC1-932A-4418-88D9-FC1F7FAD58D4}" name="Tous publics" dataDxfId="11" dataCellStyle="Milliers"/>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16A247F-CB80-4FAF-B8D9-E6D964A70A69}" name="Tableau46" displayName="Tableau46" ref="A71:B79" totalsRowShown="0">
  <tableColumns count="2">
    <tableColumn id="1" xr3:uid="{4B025292-E309-4848-AEC6-7ED97FD3A210}" name=" " dataDxfId="10"/>
    <tableColumn id="2" xr3:uid="{338FF46A-A9F2-44AD-8D7A-16B70043B8F1}" name="Part des DEBOE bénéficiaires de l'AAH" dataDxfId="9"/>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8EAEA31-A98E-4EDD-B687-F74A2DEF1952}" name="Tableau10" displayName="Tableau10" ref="A55:C63" totalsRowShown="0">
  <tableColumns count="3">
    <tableColumn id="1" xr3:uid="{CF0119A8-9D1A-49BF-A487-1710EBD41231}" name=" " dataDxfId="8"/>
    <tableColumn id="2" xr3:uid="{E5AC6612-43B0-457E-AC85-6EBA671630DD}" name="Bénéficiaires de l'obligation d'emploi (BOE)" dataDxfId="7" dataCellStyle="Milliers"/>
    <tableColumn id="3" xr3:uid="{BA819D79-61E8-4939-B2C7-F5333611080D}" name="Part de BOE" dataDxfId="6" dataCellStyle="Pourcentage"/>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42877FF-354D-4FD9-9225-CE5CC7410F68}" name="domaine_eff" displayName="domaine_eff" ref="A1:D97" tableType="queryTable" totalsRowShown="0">
  <autoFilter ref="A1:D97" xr:uid="{842877FF-354D-4FD9-9225-CE5CC7410F68}"/>
  <tableColumns count="4">
    <tableColumn id="1" xr3:uid="{4DC9A261-66C9-465B-998A-267A2D35B5AF}" uniqueName="1" name="Département" queryTableFieldId="1" dataDxfId="5"/>
    <tableColumn id="18" xr3:uid="{C1C5F783-2B16-4EA8-BE72-926BAB4A1177}" uniqueName="18" name="Domaine professionnel" queryTableFieldId="18"/>
    <tableColumn id="19" xr3:uid="{92A6C2ED-1178-4707-940D-85B1EA9C4F34}" uniqueName="19" name="DEBOE" queryTableFieldId="19" dataDxfId="4"/>
    <tableColumn id="2" xr3:uid="{77C255A7-E2EC-4CC1-947F-2563778A9348}" uniqueName="2" name="Colonne1" queryTableFieldId="20"/>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32D39AF-9FB9-4720-A638-646B8A2A53BD}" name="domaine_part" displayName="domaine_part" ref="A1:C91" tableType="queryTable" totalsRowShown="0">
  <autoFilter ref="A1:C91" xr:uid="{932D39AF-9FB9-4720-A638-646B8A2A53BD}"/>
  <tableColumns count="3">
    <tableColumn id="1" xr3:uid="{B7A2CA93-1084-4D97-8355-8CC975F89C4C}" uniqueName="1" name="Département" queryTableFieldId="1" dataDxfId="3"/>
    <tableColumn id="2" xr3:uid="{79F442FB-0B88-4D3E-AE00-61F0DD58B2E1}" uniqueName="2" name="Obligation d'emploi" queryTableFieldId="2"/>
    <tableColumn id="3" xr3:uid="{0DB86859-5AC9-463E-B776-8F65CE158CAE}" uniqueName="3" name="Part DEBOE" queryTableFieldId="3" dataCellStyle="Pourcentage"/>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E2A9219-FCCE-47EC-88E8-D422526CE7B9}" name="domaine_parttotdepreg" displayName="domaine_parttotdepreg" ref="A1:C7" tableType="queryTable" totalsRowShown="0">
  <autoFilter ref="A1:C7" xr:uid="{8E2A9219-FCCE-47EC-88E8-D422526CE7B9}"/>
  <tableColumns count="3">
    <tableColumn id="1" xr3:uid="{A959B74F-C6A4-4E65-8AE2-FB426851D922}" uniqueName="1" name="Département" queryTableFieldId="1" dataDxfId="2"/>
    <tableColumn id="2" xr3:uid="{7F7112A9-76BE-49D0-8B10-23F79876D5A8}" uniqueName="2" name="Obligation d'emploi" queryTableFieldId="2"/>
    <tableColumn id="3" xr3:uid="{8D184466-1A81-4CAE-8B6C-0D92F8A2A338}" uniqueName="3" name="Part DEBOE" queryTableFieldId="3"/>
  </tableColumns>
  <tableStyleInfo name="TableStyleMedium7"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4B70555-2F04-4C40-BC12-A398E7292E15}" name="reg" displayName="reg" ref="A1:D16" tableType="queryTable" totalsRowShown="0">
  <autoFilter ref="A1:D16" xr:uid="{84B70555-2F04-4C40-BC12-A398E7292E15}"/>
  <tableColumns count="4">
    <tableColumn id="1" xr3:uid="{58717B00-59A3-4268-9E13-3DCCCDBD9C09}" uniqueName="1" name="Secteur" queryTableFieldId="1" dataDxfId="1"/>
    <tableColumn id="2" xr3:uid="{FD1AB7D0-AE90-4654-9C58-C0490668F845}" uniqueName="2" name="DEBOE" queryTableFieldId="2"/>
    <tableColumn id="3" xr3:uid="{0509D9B1-DB25-4F9C-BC0F-8D98E01CDB26}" uniqueName="3" name="TP" queryTableFieldId="3"/>
    <tableColumn id="4" xr3:uid="{B690FB1A-2157-455C-8382-C59E4BF70005}" uniqueName="4" name="Part DEBOE région" queryTableFieldId="4" dataDxfId="0" dataCellStyle="Pourcentage"/>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8.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9DBE0-37C5-45CB-AD69-1893007A10C0}">
  <dimension ref="A1:B12"/>
  <sheetViews>
    <sheetView tabSelected="1" zoomScaleNormal="100" workbookViewId="0">
      <selection activeCell="B9" sqref="B9"/>
    </sheetView>
  </sheetViews>
  <sheetFormatPr baseColWidth="10" defaultRowHeight="15" x14ac:dyDescent="0.25"/>
  <cols>
    <col min="1" max="1" width="13.85546875" customWidth="1"/>
  </cols>
  <sheetData>
    <row r="1" spans="1:2" ht="31.5" x14ac:dyDescent="0.25">
      <c r="A1" s="23"/>
    </row>
    <row r="5" spans="1:2" x14ac:dyDescent="0.25">
      <c r="A5" s="24"/>
    </row>
    <row r="7" spans="1:2" ht="15.75" x14ac:dyDescent="0.25">
      <c r="B7" s="25" t="s">
        <v>103</v>
      </c>
    </row>
    <row r="8" spans="1:2" x14ac:dyDescent="0.25">
      <c r="A8" t="s">
        <v>104</v>
      </c>
      <c r="B8" s="26" t="s">
        <v>112</v>
      </c>
    </row>
    <row r="9" spans="1:2" x14ac:dyDescent="0.25">
      <c r="A9" t="s">
        <v>105</v>
      </c>
      <c r="B9" s="26" t="s">
        <v>108</v>
      </c>
    </row>
    <row r="10" spans="1:2" x14ac:dyDescent="0.25">
      <c r="A10" t="s">
        <v>106</v>
      </c>
      <c r="B10" s="26" t="s">
        <v>109</v>
      </c>
    </row>
    <row r="11" spans="1:2" x14ac:dyDescent="0.25">
      <c r="A11" t="s">
        <v>107</v>
      </c>
      <c r="B11" s="26" t="s">
        <v>111</v>
      </c>
    </row>
    <row r="12" spans="1:2" x14ac:dyDescent="0.25">
      <c r="B12" s="26"/>
    </row>
  </sheetData>
  <phoneticPr fontId="3" type="noConversion"/>
  <hyperlinks>
    <hyperlink ref="B10" location="'23 Domaines pro recherchés'!A1" display="- Faits saillants et données chiffrées sur les domaines professionnels recherchés par les DEBOE, en région et dans les départements" xr:uid="{E3B13E3B-7066-4CD7-A952-F4DA87E2883F}"/>
    <hyperlink ref="B11" location="'24-25 Création d''activité'!A1" display="- Faits saillants et données chiffrées sur les créations d'activité, en région" xr:uid="{7E109C5B-2E0C-44F5-B906-B14BDB1DB986}"/>
    <hyperlink ref="B8:B9" location="'33 Contrat apprentissage PSH_TP'!A1" display="- Faits saillants et données chiffrées sur les contrats d'apprentissage en région et dans les départements" xr:uid="{D2EAB3AD-FA38-428C-8435-0CC8F7B2BC8B}"/>
    <hyperlink ref="B9" location="'22 Caractéristiques DEBOE_TP'!A1" display="- Faits saillants et données chiffrées sur les caractéristiques des DEBOE comparés à l'ensemble des DE, en région et dans les départements" xr:uid="{17080D86-F2C1-472E-AB95-620489A3FE24}"/>
    <hyperlink ref="B8" location="' 21 Nb et Evolution DEBOE'!A1" display="- Faits saillants et données chiffrées sur le volume et l'évolution des demandeurs d'emploi bénéficiaires de l'obligation d'emploi (DEBOE), en région et dans les départements" xr:uid="{AF9ED4B7-D9DE-4D89-9E45-1B4BC8399E6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8FF11-40CD-4BA7-9F92-F4C630336840}">
  <dimension ref="A1:D16"/>
  <sheetViews>
    <sheetView workbookViewId="0">
      <selection activeCell="D16" sqref="D16"/>
    </sheetView>
  </sheetViews>
  <sheetFormatPr baseColWidth="10" defaultRowHeight="15" x14ac:dyDescent="0.25"/>
  <cols>
    <col min="1" max="1" width="80" bestFit="1" customWidth="1"/>
    <col min="2" max="2" width="9.140625" bestFit="1" customWidth="1"/>
    <col min="3" max="3" width="7" bestFit="1" customWidth="1"/>
    <col min="4" max="4" width="19.42578125" bestFit="1" customWidth="1"/>
  </cols>
  <sheetData>
    <row r="1" spans="1:4" x14ac:dyDescent="0.25">
      <c r="A1" t="s">
        <v>94</v>
      </c>
      <c r="B1" t="s">
        <v>19</v>
      </c>
      <c r="C1" t="s">
        <v>95</v>
      </c>
      <c r="D1" t="s">
        <v>96</v>
      </c>
    </row>
    <row r="2" spans="1:4" x14ac:dyDescent="0.25">
      <c r="A2" t="s">
        <v>79</v>
      </c>
      <c r="B2">
        <v>1620</v>
      </c>
      <c r="C2">
        <v>19110</v>
      </c>
      <c r="D2" s="1">
        <v>8.4772370486656201E-2</v>
      </c>
    </row>
    <row r="3" spans="1:4" x14ac:dyDescent="0.25">
      <c r="A3" t="s">
        <v>80</v>
      </c>
      <c r="B3">
        <v>370</v>
      </c>
      <c r="C3">
        <v>3510</v>
      </c>
      <c r="D3" s="1">
        <v>0.105413105413105</v>
      </c>
    </row>
    <row r="4" spans="1:4" x14ac:dyDescent="0.25">
      <c r="A4" t="s">
        <v>81</v>
      </c>
      <c r="B4">
        <v>340</v>
      </c>
      <c r="C4">
        <v>7080</v>
      </c>
      <c r="D4" s="1">
        <v>4.8022598870056499E-2</v>
      </c>
    </row>
    <row r="5" spans="1:4" x14ac:dyDescent="0.25">
      <c r="A5" t="s">
        <v>82</v>
      </c>
      <c r="B5">
        <v>5380</v>
      </c>
      <c r="C5">
        <v>68660</v>
      </c>
      <c r="D5" s="1">
        <v>7.83571220506845E-2</v>
      </c>
    </row>
    <row r="6" spans="1:4" x14ac:dyDescent="0.25">
      <c r="A6" t="s">
        <v>83</v>
      </c>
      <c r="B6">
        <v>600</v>
      </c>
      <c r="C6">
        <v>9500</v>
      </c>
      <c r="D6" s="1">
        <v>6.3157894736842093E-2</v>
      </c>
    </row>
    <row r="7" spans="1:4" x14ac:dyDescent="0.25">
      <c r="A7" t="s">
        <v>84</v>
      </c>
      <c r="B7">
        <v>2570</v>
      </c>
      <c r="C7">
        <v>35910</v>
      </c>
      <c r="D7" s="1">
        <v>7.1567808409913697E-2</v>
      </c>
    </row>
    <row r="8" spans="1:4" x14ac:dyDescent="0.25">
      <c r="A8" t="s">
        <v>85</v>
      </c>
      <c r="B8">
        <v>3190</v>
      </c>
      <c r="C8">
        <v>48060</v>
      </c>
      <c r="D8" s="1">
        <v>6.6375364128173103E-2</v>
      </c>
    </row>
    <row r="9" spans="1:4" x14ac:dyDescent="0.25">
      <c r="A9" t="s">
        <v>86</v>
      </c>
      <c r="B9">
        <v>1320</v>
      </c>
      <c r="C9">
        <v>16570</v>
      </c>
      <c r="D9" s="1">
        <v>7.9662039831019896E-2</v>
      </c>
    </row>
    <row r="10" spans="1:4" x14ac:dyDescent="0.25">
      <c r="A10" t="s">
        <v>87</v>
      </c>
      <c r="B10">
        <v>2120</v>
      </c>
      <c r="C10">
        <v>17340</v>
      </c>
      <c r="D10" s="1">
        <v>0.122260668973472</v>
      </c>
    </row>
    <row r="11" spans="1:4" x14ac:dyDescent="0.25">
      <c r="A11" t="s">
        <v>88</v>
      </c>
      <c r="B11">
        <v>1350</v>
      </c>
      <c r="C11">
        <v>19910</v>
      </c>
      <c r="D11" s="1">
        <v>6.7805123053741798E-2</v>
      </c>
    </row>
    <row r="12" spans="1:4" x14ac:dyDescent="0.25">
      <c r="A12" t="s">
        <v>89</v>
      </c>
      <c r="B12">
        <v>10090</v>
      </c>
      <c r="C12">
        <v>88660</v>
      </c>
      <c r="D12" s="1">
        <v>0.11380554928941999</v>
      </c>
    </row>
    <row r="13" spans="1:4" x14ac:dyDescent="0.25">
      <c r="A13" t="s">
        <v>90</v>
      </c>
      <c r="B13">
        <v>460</v>
      </c>
      <c r="C13">
        <v>14250</v>
      </c>
      <c r="D13" s="1">
        <v>3.2280701754386E-2</v>
      </c>
    </row>
    <row r="14" spans="1:4" x14ac:dyDescent="0.25">
      <c r="A14" t="s">
        <v>91</v>
      </c>
      <c r="B14">
        <v>7900</v>
      </c>
      <c r="C14">
        <v>58900</v>
      </c>
      <c r="D14" s="1">
        <v>0.13412563667232599</v>
      </c>
    </row>
    <row r="15" spans="1:4" x14ac:dyDescent="0.25">
      <c r="A15" t="s">
        <v>92</v>
      </c>
      <c r="B15">
        <v>3970</v>
      </c>
      <c r="C15">
        <v>42280</v>
      </c>
      <c r="D15" s="1">
        <v>9.3897824030274399E-2</v>
      </c>
    </row>
    <row r="16" spans="1:4" x14ac:dyDescent="0.25">
      <c r="A16" t="s">
        <v>64</v>
      </c>
      <c r="B16">
        <v>41470</v>
      </c>
      <c r="C16">
        <v>453680</v>
      </c>
      <c r="D16" s="1">
        <v>9.1408040909892393E-2</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5:L129"/>
  <sheetViews>
    <sheetView zoomScaleNormal="100" workbookViewId="0">
      <selection activeCell="C44" sqref="C44"/>
    </sheetView>
  </sheetViews>
  <sheetFormatPr baseColWidth="10" defaultColWidth="9.140625" defaultRowHeight="15" x14ac:dyDescent="0.25"/>
  <cols>
    <col min="1" max="1" width="24.28515625" bestFit="1" customWidth="1"/>
    <col min="2" max="2" width="47.5703125" customWidth="1"/>
    <col min="3" max="3" width="23.7109375" customWidth="1"/>
    <col min="4" max="4" width="35.140625" customWidth="1"/>
    <col min="5" max="5" width="13.140625" bestFit="1" customWidth="1"/>
    <col min="6" max="6" width="20.7109375" customWidth="1"/>
    <col min="7" max="8" width="19.42578125" customWidth="1"/>
    <col min="9" max="9" width="27" customWidth="1"/>
    <col min="10" max="10" width="30.28515625" customWidth="1"/>
    <col min="11" max="11" width="22.85546875" customWidth="1"/>
  </cols>
  <sheetData>
    <row r="5" spans="1:5" x14ac:dyDescent="0.25">
      <c r="A5" s="92" t="s">
        <v>13</v>
      </c>
      <c r="B5" s="132" t="s">
        <v>40</v>
      </c>
      <c r="C5" s="132" t="s">
        <v>41</v>
      </c>
      <c r="D5" s="133" t="s">
        <v>35</v>
      </c>
      <c r="E5" s="5"/>
    </row>
    <row r="6" spans="1:5" x14ac:dyDescent="0.25">
      <c r="A6" s="35" t="s">
        <v>0</v>
      </c>
      <c r="B6" s="134">
        <v>1560</v>
      </c>
      <c r="C6" s="134">
        <v>1450</v>
      </c>
      <c r="D6" s="135">
        <f>(DEBOE_x_dep_déc[[#This Row],[Août 2022]]-DEBOE_x_dep_déc[[#This Row],[Août 2021]])/DEBOE_x_dep_déc[[#This Row],[Août 2021]]</f>
        <v>-7.0512820512820512E-2</v>
      </c>
      <c r="E6" s="1"/>
    </row>
    <row r="7" spans="1:5" x14ac:dyDescent="0.25">
      <c r="A7" s="36" t="s">
        <v>1</v>
      </c>
      <c r="B7" s="136">
        <v>1270</v>
      </c>
      <c r="C7" s="136">
        <v>1270</v>
      </c>
      <c r="D7" s="137" t="s">
        <v>36</v>
      </c>
      <c r="E7" s="1"/>
    </row>
    <row r="8" spans="1:5" x14ac:dyDescent="0.25">
      <c r="A8" s="36" t="s">
        <v>2</v>
      </c>
      <c r="B8" s="136">
        <v>9230</v>
      </c>
      <c r="C8" s="136">
        <v>9010</v>
      </c>
      <c r="D8" s="138">
        <f>(DEBOE_x_dep_déc[[#This Row],[Août 2022]]-DEBOE_x_dep_déc[[#This Row],[Août 2021]])/DEBOE_x_dep_déc[[#This Row],[Août 2021]]</f>
        <v>-2.3835319609967497E-2</v>
      </c>
      <c r="E8" s="1"/>
    </row>
    <row r="9" spans="1:5" x14ac:dyDescent="0.25">
      <c r="A9" s="36" t="s">
        <v>3</v>
      </c>
      <c r="B9" s="136">
        <v>17700</v>
      </c>
      <c r="C9" s="136">
        <v>16470</v>
      </c>
      <c r="D9" s="138">
        <f>(DEBOE_x_dep_déc[[#This Row],[Août 2022]]-DEBOE_x_dep_déc[[#This Row],[Août 2021]])/DEBOE_x_dep_déc[[#This Row],[Août 2021]]</f>
        <v>-6.9491525423728814E-2</v>
      </c>
      <c r="E9" s="1"/>
    </row>
    <row r="10" spans="1:5" x14ac:dyDescent="0.25">
      <c r="A10" s="36" t="s">
        <v>4</v>
      </c>
      <c r="B10" s="136">
        <v>8260</v>
      </c>
      <c r="C10" s="136">
        <v>7620</v>
      </c>
      <c r="D10" s="138">
        <f>(DEBOE_x_dep_déc[[#This Row],[Août 2022]]-DEBOE_x_dep_déc[[#This Row],[Août 2021]])/DEBOE_x_dep_déc[[#This Row],[Août 2021]]</f>
        <v>-7.7481840193704604E-2</v>
      </c>
      <c r="E10" s="1"/>
    </row>
    <row r="11" spans="1:5" x14ac:dyDescent="0.25">
      <c r="A11" s="36" t="s">
        <v>5</v>
      </c>
      <c r="B11" s="136">
        <v>5890</v>
      </c>
      <c r="C11" s="136">
        <v>5660</v>
      </c>
      <c r="D11" s="138">
        <f>(DEBOE_x_dep_déc[[#This Row],[Août 2022]]-DEBOE_x_dep_déc[[#This Row],[Août 2021]])/DEBOE_x_dep_déc[[#This Row],[Août 2021]]</f>
        <v>-3.9049235993208829E-2</v>
      </c>
      <c r="E11" s="1"/>
    </row>
    <row r="12" spans="1:5" x14ac:dyDescent="0.25">
      <c r="A12" s="46" t="s">
        <v>21</v>
      </c>
      <c r="B12" s="139">
        <v>43910</v>
      </c>
      <c r="C12" s="139">
        <v>41470</v>
      </c>
      <c r="D12" s="140">
        <f>(DEBOE_x_dep_déc[[#This Row],[Août 2022]]-DEBOE_x_dep_déc[[#This Row],[Août 2021]])/DEBOE_x_dep_déc[[#This Row],[Août 2021]]</f>
        <v>-5.5568207697563196E-2</v>
      </c>
      <c r="E12" s="3"/>
    </row>
    <row r="19" spans="1:12" x14ac:dyDescent="0.25">
      <c r="B19" s="154" t="s">
        <v>9</v>
      </c>
      <c r="C19" s="155"/>
      <c r="D19" s="155"/>
      <c r="E19" s="155"/>
      <c r="F19" s="154" t="s">
        <v>10</v>
      </c>
      <c r="G19" s="155"/>
      <c r="H19" s="155"/>
      <c r="I19" s="156"/>
      <c r="J19" s="128"/>
    </row>
    <row r="20" spans="1:12" x14ac:dyDescent="0.25">
      <c r="A20" s="88"/>
      <c r="B20" s="12" t="s">
        <v>8</v>
      </c>
      <c r="C20" s="12" t="s">
        <v>7</v>
      </c>
      <c r="D20" s="12" t="s">
        <v>6</v>
      </c>
      <c r="E20" s="129" t="s">
        <v>11</v>
      </c>
      <c r="F20" s="12" t="s">
        <v>8</v>
      </c>
      <c r="G20" s="12" t="s">
        <v>7</v>
      </c>
      <c r="H20" s="12" t="s">
        <v>6</v>
      </c>
      <c r="I20" s="12" t="s">
        <v>12</v>
      </c>
      <c r="J20" s="16" t="s">
        <v>14</v>
      </c>
    </row>
    <row r="21" spans="1:12" x14ac:dyDescent="0.25">
      <c r="A21" s="89" t="s">
        <v>0</v>
      </c>
      <c r="B21" s="13">
        <v>20</v>
      </c>
      <c r="C21" s="13">
        <v>360</v>
      </c>
      <c r="D21" s="13">
        <v>410</v>
      </c>
      <c r="E21" s="130">
        <v>790</v>
      </c>
      <c r="F21" s="13">
        <v>20</v>
      </c>
      <c r="G21" s="13">
        <v>290</v>
      </c>
      <c r="H21" s="13">
        <v>350</v>
      </c>
      <c r="I21" s="14">
        <v>660</v>
      </c>
      <c r="J21" s="17">
        <v>1450</v>
      </c>
    </row>
    <row r="22" spans="1:12" x14ac:dyDescent="0.25">
      <c r="A22" s="90" t="s">
        <v>1</v>
      </c>
      <c r="B22" s="13">
        <v>10</v>
      </c>
      <c r="C22" s="13">
        <v>340</v>
      </c>
      <c r="D22" s="13">
        <v>340</v>
      </c>
      <c r="E22" s="130">
        <v>690</v>
      </c>
      <c r="F22" s="13">
        <v>20</v>
      </c>
      <c r="G22" s="13">
        <v>260</v>
      </c>
      <c r="H22" s="13">
        <v>300</v>
      </c>
      <c r="I22" s="14">
        <v>580</v>
      </c>
      <c r="J22" s="17">
        <v>1270</v>
      </c>
    </row>
    <row r="23" spans="1:12" x14ac:dyDescent="0.25">
      <c r="A23" s="90" t="s">
        <v>2</v>
      </c>
      <c r="B23" s="13">
        <v>90</v>
      </c>
      <c r="C23" s="13">
        <v>1880</v>
      </c>
      <c r="D23" s="13">
        <v>2760</v>
      </c>
      <c r="E23" s="130">
        <v>4730</v>
      </c>
      <c r="F23" s="13">
        <v>120</v>
      </c>
      <c r="G23" s="13">
        <v>1770</v>
      </c>
      <c r="H23" s="13">
        <v>2390</v>
      </c>
      <c r="I23" s="14">
        <v>4280</v>
      </c>
      <c r="J23" s="17">
        <v>9010</v>
      </c>
    </row>
    <row r="24" spans="1:12" x14ac:dyDescent="0.25">
      <c r="A24" s="90" t="s">
        <v>3</v>
      </c>
      <c r="B24" s="13">
        <v>190</v>
      </c>
      <c r="C24" s="13">
        <v>3610</v>
      </c>
      <c r="D24" s="13">
        <v>4500</v>
      </c>
      <c r="E24" s="130">
        <v>8300</v>
      </c>
      <c r="F24" s="13">
        <v>220</v>
      </c>
      <c r="G24" s="13">
        <v>3600</v>
      </c>
      <c r="H24" s="13">
        <v>4340</v>
      </c>
      <c r="I24" s="14">
        <v>8160</v>
      </c>
      <c r="J24" s="17">
        <v>16470</v>
      </c>
    </row>
    <row r="25" spans="1:12" x14ac:dyDescent="0.25">
      <c r="A25" s="90" t="s">
        <v>4</v>
      </c>
      <c r="B25" s="13">
        <v>110</v>
      </c>
      <c r="C25" s="13">
        <v>1770</v>
      </c>
      <c r="D25" s="13">
        <v>2300</v>
      </c>
      <c r="E25" s="130">
        <v>4180</v>
      </c>
      <c r="F25" s="13">
        <v>150</v>
      </c>
      <c r="G25" s="13">
        <v>1510</v>
      </c>
      <c r="H25" s="13">
        <v>1790</v>
      </c>
      <c r="I25" s="14">
        <v>3450</v>
      </c>
      <c r="J25" s="17">
        <v>7620</v>
      </c>
    </row>
    <row r="26" spans="1:12" x14ac:dyDescent="0.25">
      <c r="A26" s="90" t="s">
        <v>5</v>
      </c>
      <c r="B26" s="13">
        <v>70</v>
      </c>
      <c r="C26" s="13">
        <v>1300</v>
      </c>
      <c r="D26" s="13">
        <v>1540</v>
      </c>
      <c r="E26" s="130">
        <v>2910</v>
      </c>
      <c r="F26" s="13">
        <v>70</v>
      </c>
      <c r="G26" s="13">
        <v>1290</v>
      </c>
      <c r="H26" s="13">
        <v>1390</v>
      </c>
      <c r="I26" s="14">
        <v>2750</v>
      </c>
      <c r="J26" s="17">
        <v>5660</v>
      </c>
    </row>
    <row r="27" spans="1:12" x14ac:dyDescent="0.25">
      <c r="A27" s="91" t="s">
        <v>21</v>
      </c>
      <c r="B27" s="15">
        <v>480</v>
      </c>
      <c r="C27" s="15">
        <v>9260</v>
      </c>
      <c r="D27" s="15">
        <v>11850</v>
      </c>
      <c r="E27" s="131">
        <v>21590</v>
      </c>
      <c r="F27" s="15">
        <v>590</v>
      </c>
      <c r="G27" s="15">
        <v>8730</v>
      </c>
      <c r="H27" s="15">
        <v>10560</v>
      </c>
      <c r="I27" s="15">
        <v>19880</v>
      </c>
      <c r="J27" s="18">
        <v>41470</v>
      </c>
      <c r="L27" s="6"/>
    </row>
    <row r="36" spans="1:10" x14ac:dyDescent="0.25">
      <c r="A36" s="93" t="s">
        <v>13</v>
      </c>
      <c r="B36" s="141" t="s">
        <v>16</v>
      </c>
      <c r="C36" s="141" t="s">
        <v>15</v>
      </c>
    </row>
    <row r="37" spans="1:10" x14ac:dyDescent="0.25">
      <c r="A37" s="94" t="s">
        <v>37</v>
      </c>
      <c r="B37" s="142">
        <v>43590</v>
      </c>
      <c r="C37" s="142">
        <v>496240</v>
      </c>
      <c r="J37" s="1"/>
    </row>
    <row r="38" spans="1:10" x14ac:dyDescent="0.25">
      <c r="A38" s="95" t="s">
        <v>38</v>
      </c>
      <c r="B38" s="142">
        <v>44200</v>
      </c>
      <c r="C38" s="142">
        <v>484140</v>
      </c>
      <c r="J38" s="1"/>
    </row>
    <row r="39" spans="1:10" x14ac:dyDescent="0.25">
      <c r="A39" s="95" t="s">
        <v>39</v>
      </c>
      <c r="B39" s="142">
        <v>44000</v>
      </c>
      <c r="C39" s="142">
        <v>506680</v>
      </c>
      <c r="J39" s="1"/>
    </row>
    <row r="40" spans="1:10" x14ac:dyDescent="0.25">
      <c r="A40" s="95" t="s">
        <v>40</v>
      </c>
      <c r="B40" s="142">
        <v>43910</v>
      </c>
      <c r="C40" s="142">
        <v>487310</v>
      </c>
    </row>
    <row r="41" spans="1:10" x14ac:dyDescent="0.25">
      <c r="A41" s="96" t="s">
        <v>41</v>
      </c>
      <c r="B41" s="143">
        <v>41470</v>
      </c>
      <c r="C41" s="143">
        <v>453680</v>
      </c>
    </row>
    <row r="42" spans="1:10" x14ac:dyDescent="0.25">
      <c r="A42" s="151" t="s">
        <v>120</v>
      </c>
      <c r="B42" s="171">
        <f>(B41-B40)/B40</f>
        <v>-5.5568207697563196E-2</v>
      </c>
      <c r="C42" s="171">
        <f>(C41-C40)/C40</f>
        <v>-6.90115121791057E-2</v>
      </c>
    </row>
    <row r="44" spans="1:10" x14ac:dyDescent="0.25">
      <c r="B44" s="1"/>
    </row>
    <row r="55" spans="1:3" x14ac:dyDescent="0.25">
      <c r="A55" s="101" t="s">
        <v>13</v>
      </c>
      <c r="B55" s="147" t="s">
        <v>26</v>
      </c>
      <c r="C55" s="102" t="s">
        <v>25</v>
      </c>
    </row>
    <row r="56" spans="1:3" x14ac:dyDescent="0.25">
      <c r="A56" s="97" t="s">
        <v>0</v>
      </c>
      <c r="B56" s="136">
        <v>1450</v>
      </c>
      <c r="C56" s="138">
        <v>9.3911917098445596E-2</v>
      </c>
    </row>
    <row r="57" spans="1:3" x14ac:dyDescent="0.25">
      <c r="A57" s="98" t="s">
        <v>1</v>
      </c>
      <c r="B57" s="136">
        <v>1270</v>
      </c>
      <c r="C57" s="138">
        <v>9.8145285935084994E-2</v>
      </c>
    </row>
    <row r="58" spans="1:3" x14ac:dyDescent="0.25">
      <c r="A58" s="99" t="s">
        <v>2</v>
      </c>
      <c r="B58" s="136">
        <v>9010</v>
      </c>
      <c r="C58" s="138">
        <v>9.7205739561980795E-2</v>
      </c>
    </row>
    <row r="59" spans="1:3" x14ac:dyDescent="0.25">
      <c r="A59" s="98" t="s">
        <v>3</v>
      </c>
      <c r="B59" s="136">
        <v>16470</v>
      </c>
      <c r="C59" s="138">
        <v>8.5781250000000003E-2</v>
      </c>
    </row>
    <row r="60" spans="1:3" x14ac:dyDescent="0.25">
      <c r="A60" s="99" t="s">
        <v>4</v>
      </c>
      <c r="B60" s="136">
        <v>7620</v>
      </c>
      <c r="C60" s="138">
        <v>9.3142647598093098E-2</v>
      </c>
    </row>
    <row r="61" spans="1:3" x14ac:dyDescent="0.25">
      <c r="A61" s="98" t="s">
        <v>5</v>
      </c>
      <c r="B61" s="149">
        <v>5660</v>
      </c>
      <c r="C61" s="138">
        <v>9.6258503401360496E-2</v>
      </c>
    </row>
    <row r="62" spans="1:3" x14ac:dyDescent="0.25">
      <c r="A62" s="100" t="s">
        <v>21</v>
      </c>
      <c r="B62" s="144">
        <v>41470</v>
      </c>
      <c r="C62" s="145">
        <v>9.1408040909892393E-2</v>
      </c>
    </row>
    <row r="63" spans="1:3" x14ac:dyDescent="0.25">
      <c r="A63" s="46" t="s">
        <v>18</v>
      </c>
      <c r="B63" s="139">
        <v>453110</v>
      </c>
      <c r="C63" s="146">
        <v>8.7075585551652304E-2</v>
      </c>
    </row>
    <row r="64" spans="1:3" x14ac:dyDescent="0.25">
      <c r="A64" s="2"/>
      <c r="B64" s="4"/>
      <c r="C64" s="3"/>
    </row>
    <row r="71" spans="1:4" x14ac:dyDescent="0.25">
      <c r="A71" s="92" t="s">
        <v>13</v>
      </c>
      <c r="B71" s="102" t="s">
        <v>17</v>
      </c>
      <c r="D71" s="10"/>
    </row>
    <row r="72" spans="1:4" x14ac:dyDescent="0.25">
      <c r="A72" s="105" t="s">
        <v>0</v>
      </c>
      <c r="B72" s="65">
        <v>0.19</v>
      </c>
    </row>
    <row r="73" spans="1:4" x14ac:dyDescent="0.25">
      <c r="A73" s="99" t="s">
        <v>1</v>
      </c>
      <c r="B73" s="65">
        <v>0.21</v>
      </c>
    </row>
    <row r="74" spans="1:4" x14ac:dyDescent="0.25">
      <c r="A74" s="106" t="s">
        <v>2</v>
      </c>
      <c r="B74" s="65">
        <v>0.22</v>
      </c>
    </row>
    <row r="75" spans="1:4" x14ac:dyDescent="0.25">
      <c r="A75" s="99" t="s">
        <v>3</v>
      </c>
      <c r="B75" s="65">
        <v>0.16</v>
      </c>
    </row>
    <row r="76" spans="1:4" x14ac:dyDescent="0.25">
      <c r="A76" s="106" t="s">
        <v>4</v>
      </c>
      <c r="B76" s="65">
        <v>0.17</v>
      </c>
    </row>
    <row r="77" spans="1:4" x14ac:dyDescent="0.25">
      <c r="A77" s="99" t="s">
        <v>5</v>
      </c>
      <c r="B77" s="65">
        <v>0.15</v>
      </c>
    </row>
    <row r="78" spans="1:4" x14ac:dyDescent="0.25">
      <c r="A78" s="107" t="s">
        <v>21</v>
      </c>
      <c r="B78" s="103">
        <v>0.18</v>
      </c>
    </row>
    <row r="79" spans="1:4" x14ac:dyDescent="0.25">
      <c r="A79" s="46" t="s">
        <v>18</v>
      </c>
      <c r="B79" s="104">
        <v>0.25</v>
      </c>
    </row>
    <row r="87" spans="1:6" x14ac:dyDescent="0.25">
      <c r="B87" s="108" t="s">
        <v>113</v>
      </c>
      <c r="C87" s="108" t="s">
        <v>19</v>
      </c>
      <c r="D87" s="108" t="s">
        <v>15</v>
      </c>
    </row>
    <row r="88" spans="1:6" x14ac:dyDescent="0.25">
      <c r="A88" s="163" t="s">
        <v>0</v>
      </c>
      <c r="B88" s="115" t="s">
        <v>115</v>
      </c>
      <c r="C88" s="120">
        <v>0.65408805031446537</v>
      </c>
      <c r="D88" s="109">
        <v>0.49854057209573849</v>
      </c>
    </row>
    <row r="89" spans="1:6" x14ac:dyDescent="0.25">
      <c r="A89" s="164"/>
      <c r="B89" s="116" t="s">
        <v>116</v>
      </c>
      <c r="C89" s="121">
        <v>8.8050314465408799E-2</v>
      </c>
      <c r="D89" s="110">
        <v>0.12492702860478692</v>
      </c>
    </row>
    <row r="90" spans="1:6" x14ac:dyDescent="0.25">
      <c r="A90" s="164"/>
      <c r="B90" s="116" t="s">
        <v>117</v>
      </c>
      <c r="C90" s="121">
        <v>0.16981132075471697</v>
      </c>
      <c r="D90" s="110">
        <v>0.27787507297139519</v>
      </c>
    </row>
    <row r="91" spans="1:6" x14ac:dyDescent="0.25">
      <c r="A91" s="164"/>
      <c r="B91" s="116" t="s">
        <v>118</v>
      </c>
      <c r="C91" s="121">
        <v>4.40251572327044E-2</v>
      </c>
      <c r="D91" s="110">
        <v>3.561004086398132E-2</v>
      </c>
    </row>
    <row r="92" spans="1:6" x14ac:dyDescent="0.25">
      <c r="A92" s="164"/>
      <c r="B92" s="116" t="s">
        <v>119</v>
      </c>
      <c r="C92" s="121">
        <v>4.40251572327044E-2</v>
      </c>
      <c r="D92" s="110">
        <v>6.3047285464098074E-2</v>
      </c>
    </row>
    <row r="93" spans="1:6" x14ac:dyDescent="0.25">
      <c r="A93" s="165"/>
      <c r="B93" s="117" t="s">
        <v>121</v>
      </c>
      <c r="C93" s="122">
        <v>1</v>
      </c>
      <c r="D93" s="111">
        <v>1</v>
      </c>
      <c r="E93" s="148"/>
      <c r="F93" s="148"/>
    </row>
    <row r="94" spans="1:6" x14ac:dyDescent="0.25">
      <c r="A94" s="157" t="s">
        <v>1</v>
      </c>
      <c r="B94" s="60" t="s">
        <v>115</v>
      </c>
      <c r="C94" s="123">
        <v>0.57857142857142863</v>
      </c>
      <c r="D94" s="68">
        <v>0.40963014654570828</v>
      </c>
    </row>
    <row r="95" spans="1:6" x14ac:dyDescent="0.25">
      <c r="A95" s="158"/>
      <c r="B95" s="61" t="s">
        <v>116</v>
      </c>
      <c r="C95" s="124">
        <v>0.10714285714285714</v>
      </c>
      <c r="D95" s="73">
        <v>0.1284019539427774</v>
      </c>
    </row>
    <row r="96" spans="1:6" x14ac:dyDescent="0.25">
      <c r="A96" s="158"/>
      <c r="B96" s="61" t="s">
        <v>117</v>
      </c>
      <c r="C96" s="124">
        <v>0.22142857142857142</v>
      </c>
      <c r="D96" s="73">
        <v>0.36496859734822051</v>
      </c>
    </row>
    <row r="97" spans="1:6" x14ac:dyDescent="0.25">
      <c r="A97" s="158"/>
      <c r="B97" s="61" t="s">
        <v>118</v>
      </c>
      <c r="C97" s="124">
        <v>6.4285714285714279E-2</v>
      </c>
      <c r="D97" s="73">
        <v>4.1870202372644799E-2</v>
      </c>
    </row>
    <row r="98" spans="1:6" x14ac:dyDescent="0.25">
      <c r="A98" s="158"/>
      <c r="B98" s="61" t="s">
        <v>119</v>
      </c>
      <c r="C98" s="124">
        <v>3.5714285714285712E-2</v>
      </c>
      <c r="D98" s="73">
        <v>5.5129099790648992E-2</v>
      </c>
    </row>
    <row r="99" spans="1:6" x14ac:dyDescent="0.25">
      <c r="A99" s="159"/>
      <c r="B99" s="117" t="s">
        <v>121</v>
      </c>
      <c r="C99" s="125">
        <v>1</v>
      </c>
      <c r="D99" s="79">
        <v>1</v>
      </c>
      <c r="E99" s="150"/>
      <c r="F99" s="148"/>
    </row>
    <row r="100" spans="1:6" x14ac:dyDescent="0.25">
      <c r="A100" s="163" t="s">
        <v>2</v>
      </c>
      <c r="B100" s="115" t="s">
        <v>115</v>
      </c>
      <c r="C100" s="120">
        <v>0.70977596741344195</v>
      </c>
      <c r="D100" s="109">
        <v>0.55287464655984919</v>
      </c>
    </row>
    <row r="101" spans="1:6" x14ac:dyDescent="0.25">
      <c r="A101" s="164"/>
      <c r="B101" s="116" t="s">
        <v>116</v>
      </c>
      <c r="C101" s="121">
        <v>7.7393075356415472E-2</v>
      </c>
      <c r="D101" s="110">
        <v>0.10565504241281809</v>
      </c>
    </row>
    <row r="102" spans="1:6" x14ac:dyDescent="0.25">
      <c r="A102" s="164"/>
      <c r="B102" s="116" t="s">
        <v>117</v>
      </c>
      <c r="C102" s="121">
        <v>0.13136456211812628</v>
      </c>
      <c r="D102" s="110">
        <v>0.21508011310084826</v>
      </c>
    </row>
    <row r="103" spans="1:6" x14ac:dyDescent="0.25">
      <c r="A103" s="164"/>
      <c r="B103" s="116" t="s">
        <v>118</v>
      </c>
      <c r="C103" s="121">
        <v>4.4806517311608958E-2</v>
      </c>
      <c r="D103" s="110">
        <v>4.071630537229029E-2</v>
      </c>
    </row>
    <row r="104" spans="1:6" x14ac:dyDescent="0.25">
      <c r="A104" s="164"/>
      <c r="B104" s="116" t="s">
        <v>119</v>
      </c>
      <c r="C104" s="121">
        <v>3.6659877800407331E-2</v>
      </c>
      <c r="D104" s="110">
        <v>8.567389255419415E-2</v>
      </c>
    </row>
    <row r="105" spans="1:6" x14ac:dyDescent="0.25">
      <c r="A105" s="165"/>
      <c r="B105" s="117" t="s">
        <v>121</v>
      </c>
      <c r="C105" s="122">
        <v>1</v>
      </c>
      <c r="D105" s="111">
        <v>1</v>
      </c>
      <c r="E105" s="148"/>
      <c r="F105" s="148"/>
    </row>
    <row r="106" spans="1:6" x14ac:dyDescent="0.25">
      <c r="A106" s="157" t="s">
        <v>3</v>
      </c>
      <c r="B106" s="60" t="s">
        <v>115</v>
      </c>
      <c r="C106" s="123">
        <v>0.70528683914510681</v>
      </c>
      <c r="D106" s="68">
        <v>0.58379442933508396</v>
      </c>
    </row>
    <row r="107" spans="1:6" x14ac:dyDescent="0.25">
      <c r="A107" s="158"/>
      <c r="B107" s="61" t="s">
        <v>116</v>
      </c>
      <c r="C107" s="124">
        <v>7.9865016872890895E-2</v>
      </c>
      <c r="D107" s="73">
        <v>0.10653662196380005</v>
      </c>
    </row>
    <row r="108" spans="1:6" x14ac:dyDescent="0.25">
      <c r="A108" s="158"/>
      <c r="B108" s="61" t="s">
        <v>117</v>
      </c>
      <c r="C108" s="124">
        <v>0.14116985376827895</v>
      </c>
      <c r="D108" s="73">
        <v>0.20993153896651975</v>
      </c>
    </row>
    <row r="109" spans="1:6" x14ac:dyDescent="0.25">
      <c r="A109" s="158"/>
      <c r="B109" s="61" t="s">
        <v>118</v>
      </c>
      <c r="C109" s="124">
        <v>4.3869516310461196E-2</v>
      </c>
      <c r="D109" s="73">
        <v>4.0935946731689016E-2</v>
      </c>
    </row>
    <row r="110" spans="1:6" x14ac:dyDescent="0.25">
      <c r="A110" s="158"/>
      <c r="B110" s="61" t="s">
        <v>119</v>
      </c>
      <c r="C110" s="124">
        <v>2.9808773903262094E-2</v>
      </c>
      <c r="D110" s="73">
        <v>5.8754571884085158E-2</v>
      </c>
    </row>
    <row r="111" spans="1:6" x14ac:dyDescent="0.25">
      <c r="A111" s="159"/>
      <c r="B111" s="117" t="s">
        <v>121</v>
      </c>
      <c r="C111" s="125">
        <v>1</v>
      </c>
      <c r="D111" s="79">
        <v>1</v>
      </c>
      <c r="E111" s="148"/>
      <c r="F111" s="148"/>
    </row>
    <row r="112" spans="1:6" x14ac:dyDescent="0.25">
      <c r="A112" s="163" t="s">
        <v>4</v>
      </c>
      <c r="B112" s="115" t="s">
        <v>115</v>
      </c>
      <c r="C112" s="120">
        <v>0.66075650118203311</v>
      </c>
      <c r="D112" s="109">
        <v>0.50901613413476743</v>
      </c>
    </row>
    <row r="113" spans="1:6" x14ac:dyDescent="0.25">
      <c r="A113" s="164"/>
      <c r="B113" s="116" t="s">
        <v>116</v>
      </c>
      <c r="C113" s="121">
        <v>9.3380614657210398E-2</v>
      </c>
      <c r="D113" s="110">
        <v>0.11283349151112518</v>
      </c>
    </row>
    <row r="114" spans="1:6" x14ac:dyDescent="0.25">
      <c r="A114" s="164"/>
      <c r="B114" s="116" t="s">
        <v>117</v>
      </c>
      <c r="C114" s="121">
        <v>0.14657210401891252</v>
      </c>
      <c r="D114" s="110">
        <v>0.24085205103870083</v>
      </c>
    </row>
    <row r="115" spans="1:6" x14ac:dyDescent="0.25">
      <c r="A115" s="164"/>
      <c r="B115" s="116" t="s">
        <v>118</v>
      </c>
      <c r="C115" s="121">
        <v>5.0827423167848697E-2</v>
      </c>
      <c r="D115" s="110">
        <v>4.20752926289149E-2</v>
      </c>
    </row>
    <row r="116" spans="1:6" x14ac:dyDescent="0.25">
      <c r="A116" s="164"/>
      <c r="B116" s="116" t="s">
        <v>119</v>
      </c>
      <c r="C116" s="121">
        <v>4.8463356973995272E-2</v>
      </c>
      <c r="D116" s="110">
        <v>9.5223030686491614E-2</v>
      </c>
    </row>
    <row r="117" spans="1:6" x14ac:dyDescent="0.25">
      <c r="A117" s="165"/>
      <c r="B117" s="117" t="s">
        <v>121</v>
      </c>
      <c r="C117" s="122">
        <v>1</v>
      </c>
      <c r="D117" s="111">
        <v>1</v>
      </c>
      <c r="E117" s="148"/>
      <c r="F117" s="148"/>
    </row>
    <row r="118" spans="1:6" x14ac:dyDescent="0.25">
      <c r="A118" s="157" t="s">
        <v>5</v>
      </c>
      <c r="B118" s="60" t="s">
        <v>115</v>
      </c>
      <c r="C118" s="123">
        <v>0.67804878048780493</v>
      </c>
      <c r="D118" s="68">
        <v>0.54012486675803262</v>
      </c>
    </row>
    <row r="119" spans="1:6" x14ac:dyDescent="0.25">
      <c r="A119" s="158"/>
      <c r="B119" s="61" t="s">
        <v>116</v>
      </c>
      <c r="C119" s="124">
        <v>8.4552845528455281E-2</v>
      </c>
      <c r="D119" s="73">
        <v>0.11451195370793361</v>
      </c>
    </row>
    <row r="120" spans="1:6" x14ac:dyDescent="0.25">
      <c r="A120" s="158"/>
      <c r="B120" s="61" t="s">
        <v>117</v>
      </c>
      <c r="C120" s="124">
        <v>0.15772357723577235</v>
      </c>
      <c r="D120" s="73">
        <v>0.24074920054819551</v>
      </c>
    </row>
    <row r="121" spans="1:6" x14ac:dyDescent="0.25">
      <c r="A121" s="158"/>
      <c r="B121" s="61" t="s">
        <v>118</v>
      </c>
      <c r="C121" s="124">
        <v>4.2276422764227641E-2</v>
      </c>
      <c r="D121" s="73">
        <v>3.5328155931171008E-2</v>
      </c>
    </row>
    <row r="122" spans="1:6" x14ac:dyDescent="0.25">
      <c r="A122" s="158"/>
      <c r="B122" s="61" t="s">
        <v>119</v>
      </c>
      <c r="C122" s="124">
        <v>3.7398373983739838E-2</v>
      </c>
      <c r="D122" s="73">
        <v>6.9438099588853358E-2</v>
      </c>
    </row>
    <row r="123" spans="1:6" x14ac:dyDescent="0.25">
      <c r="A123" s="159"/>
      <c r="B123" s="117" t="s">
        <v>121</v>
      </c>
      <c r="C123" s="125">
        <v>1</v>
      </c>
      <c r="D123" s="79">
        <v>1</v>
      </c>
      <c r="E123" s="148"/>
      <c r="F123" s="148"/>
    </row>
    <row r="124" spans="1:6" x14ac:dyDescent="0.25">
      <c r="A124" s="160" t="s">
        <v>21</v>
      </c>
      <c r="B124" s="118" t="s">
        <v>115</v>
      </c>
      <c r="C124" s="126">
        <v>0.68834328688343283</v>
      </c>
      <c r="D124" s="112">
        <v>0.55016428068528511</v>
      </c>
    </row>
    <row r="125" spans="1:6" x14ac:dyDescent="0.25">
      <c r="A125" s="161"/>
      <c r="B125" s="119" t="s">
        <v>116</v>
      </c>
      <c r="C125" s="127">
        <v>8.3609820836098206E-2</v>
      </c>
      <c r="D125" s="113">
        <v>0.10977470077446609</v>
      </c>
    </row>
    <row r="126" spans="1:6" x14ac:dyDescent="0.25">
      <c r="A126" s="161"/>
      <c r="B126" s="119" t="s">
        <v>117</v>
      </c>
      <c r="C126" s="127">
        <v>0.14576421145764212</v>
      </c>
      <c r="D126" s="113">
        <v>0.22731361965109911</v>
      </c>
    </row>
    <row r="127" spans="1:6" x14ac:dyDescent="0.25">
      <c r="A127" s="161"/>
      <c r="B127" s="119" t="s">
        <v>118</v>
      </c>
      <c r="C127" s="127">
        <v>4.5786330457863303E-2</v>
      </c>
      <c r="D127" s="113">
        <v>4.0229210670421657E-2</v>
      </c>
    </row>
    <row r="128" spans="1:6" x14ac:dyDescent="0.25">
      <c r="A128" s="161"/>
      <c r="B128" s="119" t="s">
        <v>119</v>
      </c>
      <c r="C128" s="127">
        <v>3.6496350364963501E-2</v>
      </c>
      <c r="D128" s="113">
        <v>7.2518188218727991E-2</v>
      </c>
    </row>
    <row r="129" spans="1:6" x14ac:dyDescent="0.25">
      <c r="A129" s="162"/>
      <c r="B129" s="117" t="s">
        <v>121</v>
      </c>
      <c r="C129" s="122">
        <v>1</v>
      </c>
      <c r="D129" s="111">
        <v>1</v>
      </c>
      <c r="E129" s="148"/>
      <c r="F129" s="148"/>
    </row>
  </sheetData>
  <mergeCells count="9">
    <mergeCell ref="B19:E19"/>
    <mergeCell ref="F19:I19"/>
    <mergeCell ref="A118:A123"/>
    <mergeCell ref="A124:A129"/>
    <mergeCell ref="A88:A93"/>
    <mergeCell ref="A94:A99"/>
    <mergeCell ref="A100:A105"/>
    <mergeCell ref="A106:A111"/>
    <mergeCell ref="A112:A117"/>
  </mergeCells>
  <conditionalFormatting sqref="D6:D12">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drawing r:id="rId2"/>
  <tableParts count="4">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0BD17-3E5C-4968-A2D0-668589D667E5}">
  <sheetPr>
    <tabColor theme="4" tint="0.39997558519241921"/>
  </sheetPr>
  <dimension ref="A6:F158"/>
  <sheetViews>
    <sheetView zoomScaleNormal="100" workbookViewId="0"/>
  </sheetViews>
  <sheetFormatPr baseColWidth="10" defaultRowHeight="15" x14ac:dyDescent="0.25"/>
  <cols>
    <col min="1" max="1" width="24.28515625" bestFit="1" customWidth="1"/>
    <col min="2" max="2" width="20.7109375" customWidth="1"/>
    <col min="3" max="3" width="30.5703125" customWidth="1"/>
    <col min="4" max="4" width="36.7109375" customWidth="1"/>
    <col min="5" max="5" width="32.7109375" bestFit="1" customWidth="1"/>
    <col min="6" max="6" width="13.140625" bestFit="1" customWidth="1"/>
  </cols>
  <sheetData>
    <row r="6" spans="1:6" x14ac:dyDescent="0.25">
      <c r="C6" s="80" t="s">
        <v>9</v>
      </c>
      <c r="D6" s="81" t="s">
        <v>22</v>
      </c>
    </row>
    <row r="7" spans="1:6" x14ac:dyDescent="0.25">
      <c r="A7" s="166" t="s">
        <v>0</v>
      </c>
      <c r="B7" s="66" t="s">
        <v>19</v>
      </c>
      <c r="C7" s="67">
        <v>780</v>
      </c>
      <c r="D7" s="68">
        <v>0.53793103448275903</v>
      </c>
      <c r="E7" s="1"/>
      <c r="F7" s="1"/>
    </row>
    <row r="8" spans="1:6" x14ac:dyDescent="0.25">
      <c r="A8" s="167"/>
      <c r="B8" s="69" t="s">
        <v>15</v>
      </c>
      <c r="C8" s="70">
        <v>8260</v>
      </c>
      <c r="D8" s="71">
        <v>0.53497409326424905</v>
      </c>
      <c r="E8" s="1"/>
      <c r="F8" s="1"/>
    </row>
    <row r="9" spans="1:6" x14ac:dyDescent="0.25">
      <c r="A9" s="170" t="s">
        <v>1</v>
      </c>
      <c r="B9" t="s">
        <v>19</v>
      </c>
      <c r="C9" s="72">
        <v>690</v>
      </c>
      <c r="D9" s="73">
        <v>0.54330708661417304</v>
      </c>
      <c r="E9" s="1"/>
      <c r="F9" s="1"/>
    </row>
    <row r="10" spans="1:6" x14ac:dyDescent="0.25">
      <c r="A10" s="170"/>
      <c r="B10" t="s">
        <v>15</v>
      </c>
      <c r="C10" s="72">
        <v>6700</v>
      </c>
      <c r="D10" s="73">
        <v>0.51777434312210202</v>
      </c>
      <c r="E10" s="1"/>
      <c r="F10" s="1"/>
    </row>
    <row r="11" spans="1:6" x14ac:dyDescent="0.25">
      <c r="A11" s="166" t="s">
        <v>2</v>
      </c>
      <c r="B11" s="66" t="s">
        <v>19</v>
      </c>
      <c r="C11" s="67">
        <v>4730</v>
      </c>
      <c r="D11" s="68">
        <v>0.524972253052164</v>
      </c>
      <c r="E11" s="1"/>
      <c r="F11" s="1"/>
    </row>
    <row r="12" spans="1:6" x14ac:dyDescent="0.25">
      <c r="A12" s="167"/>
      <c r="B12" s="69" t="s">
        <v>15</v>
      </c>
      <c r="C12" s="70">
        <v>49250</v>
      </c>
      <c r="D12" s="71">
        <v>0.53134102923724202</v>
      </c>
      <c r="E12" s="1"/>
      <c r="F12" s="1"/>
    </row>
    <row r="13" spans="1:6" x14ac:dyDescent="0.25">
      <c r="A13" s="170" t="s">
        <v>3</v>
      </c>
      <c r="B13" t="s">
        <v>19</v>
      </c>
      <c r="C13" s="72">
        <v>8310</v>
      </c>
      <c r="D13" s="73">
        <v>0.50455373406193105</v>
      </c>
      <c r="E13" s="1"/>
      <c r="F13" s="1"/>
    </row>
    <row r="14" spans="1:6" x14ac:dyDescent="0.25">
      <c r="A14" s="170"/>
      <c r="B14" t="s">
        <v>15</v>
      </c>
      <c r="C14" s="72">
        <v>97880</v>
      </c>
      <c r="D14" s="73">
        <v>0.50979166666666698</v>
      </c>
      <c r="E14" s="1"/>
      <c r="F14" s="1"/>
    </row>
    <row r="15" spans="1:6" x14ac:dyDescent="0.25">
      <c r="A15" s="166" t="s">
        <v>4</v>
      </c>
      <c r="B15" s="66" t="s">
        <v>19</v>
      </c>
      <c r="C15" s="67">
        <v>4170</v>
      </c>
      <c r="D15" s="68">
        <v>0.547244094488189</v>
      </c>
      <c r="E15" s="1"/>
      <c r="F15" s="1"/>
    </row>
    <row r="16" spans="1:6" x14ac:dyDescent="0.25">
      <c r="A16" s="167"/>
      <c r="B16" s="69" t="s">
        <v>15</v>
      </c>
      <c r="C16" s="70">
        <v>44830</v>
      </c>
      <c r="D16" s="71">
        <v>0.54797701992421499</v>
      </c>
      <c r="E16" s="1"/>
      <c r="F16" s="1"/>
    </row>
    <row r="17" spans="1:6" x14ac:dyDescent="0.25">
      <c r="A17" s="170" t="s">
        <v>5</v>
      </c>
      <c r="B17" t="s">
        <v>19</v>
      </c>
      <c r="C17" s="72">
        <v>2910</v>
      </c>
      <c r="D17" s="73">
        <v>0.51413427561837399</v>
      </c>
      <c r="E17" s="1"/>
      <c r="F17" s="1"/>
    </row>
    <row r="18" spans="1:6" x14ac:dyDescent="0.25">
      <c r="A18" s="170"/>
      <c r="B18" t="s">
        <v>15</v>
      </c>
      <c r="C18" s="72">
        <v>30730</v>
      </c>
      <c r="D18" s="73">
        <v>0.52261904761904798</v>
      </c>
      <c r="E18" s="1"/>
      <c r="F18" s="1"/>
    </row>
    <row r="19" spans="1:6" x14ac:dyDescent="0.25">
      <c r="A19" s="168" t="s">
        <v>21</v>
      </c>
      <c r="B19" s="74" t="s">
        <v>19</v>
      </c>
      <c r="C19" s="75">
        <v>21590</v>
      </c>
      <c r="D19" s="76">
        <v>0.52049180327868849</v>
      </c>
      <c r="E19" s="4"/>
      <c r="F19" s="3"/>
    </row>
    <row r="20" spans="1:6" x14ac:dyDescent="0.25">
      <c r="A20" s="169"/>
      <c r="B20" s="77" t="s">
        <v>15</v>
      </c>
      <c r="C20" s="78">
        <v>237650</v>
      </c>
      <c r="D20" s="79">
        <v>0.52382736730735324</v>
      </c>
      <c r="E20" s="4"/>
      <c r="F20" s="3"/>
    </row>
    <row r="29" spans="1:6" x14ac:dyDescent="0.25">
      <c r="C29" s="80" t="s">
        <v>6</v>
      </c>
      <c r="D29" s="81" t="s">
        <v>23</v>
      </c>
    </row>
    <row r="30" spans="1:6" x14ac:dyDescent="0.25">
      <c r="A30" s="166" t="s">
        <v>0</v>
      </c>
      <c r="B30" s="66" t="s">
        <v>19</v>
      </c>
      <c r="C30" s="67">
        <v>760</v>
      </c>
      <c r="D30" s="68">
        <v>0.52413793103448303</v>
      </c>
    </row>
    <row r="31" spans="1:6" x14ac:dyDescent="0.25">
      <c r="A31" s="167"/>
      <c r="B31" s="69" t="s">
        <v>15</v>
      </c>
      <c r="C31" s="70">
        <v>4720</v>
      </c>
      <c r="D31" s="71">
        <v>0.30569948186528501</v>
      </c>
    </row>
    <row r="32" spans="1:6" x14ac:dyDescent="0.25">
      <c r="A32" s="170" t="s">
        <v>1</v>
      </c>
      <c r="B32" t="s">
        <v>19</v>
      </c>
      <c r="C32" s="72">
        <v>640</v>
      </c>
      <c r="D32" s="73">
        <v>0.50393700787401596</v>
      </c>
    </row>
    <row r="33" spans="1:4" x14ac:dyDescent="0.25">
      <c r="A33" s="170"/>
      <c r="B33" t="s">
        <v>15</v>
      </c>
      <c r="C33" s="72">
        <v>3590</v>
      </c>
      <c r="D33" s="73">
        <v>0.27743431221020098</v>
      </c>
    </row>
    <row r="34" spans="1:4" x14ac:dyDescent="0.25">
      <c r="A34" s="166" t="s">
        <v>2</v>
      </c>
      <c r="B34" s="66" t="s">
        <v>19</v>
      </c>
      <c r="C34" s="67">
        <v>5150</v>
      </c>
      <c r="D34" s="68">
        <v>0.57158712541620404</v>
      </c>
    </row>
    <row r="35" spans="1:4" x14ac:dyDescent="0.25">
      <c r="A35" s="167"/>
      <c r="B35" s="69" t="s">
        <v>15</v>
      </c>
      <c r="C35" s="70">
        <v>29360</v>
      </c>
      <c r="D35" s="71">
        <v>0.31675477397777502</v>
      </c>
    </row>
    <row r="36" spans="1:4" x14ac:dyDescent="0.25">
      <c r="A36" s="170" t="s">
        <v>3</v>
      </c>
      <c r="B36" t="s">
        <v>19</v>
      </c>
      <c r="C36" s="72">
        <v>8850</v>
      </c>
      <c r="D36" s="73">
        <v>0.53734061930783195</v>
      </c>
    </row>
    <row r="37" spans="1:4" x14ac:dyDescent="0.25">
      <c r="A37" s="170"/>
      <c r="B37" t="s">
        <v>15</v>
      </c>
      <c r="C37" s="72">
        <v>52320</v>
      </c>
      <c r="D37" s="73">
        <v>0.27250000000000002</v>
      </c>
    </row>
    <row r="38" spans="1:4" x14ac:dyDescent="0.25">
      <c r="A38" s="166" t="s">
        <v>4</v>
      </c>
      <c r="B38" s="66" t="s">
        <v>19</v>
      </c>
      <c r="C38" s="67">
        <v>4090</v>
      </c>
      <c r="D38" s="68">
        <v>0.53674540682414695</v>
      </c>
    </row>
    <row r="39" spans="1:4" x14ac:dyDescent="0.25">
      <c r="A39" s="167"/>
      <c r="B39" s="69" t="s">
        <v>15</v>
      </c>
      <c r="C39" s="70">
        <v>24670</v>
      </c>
      <c r="D39" s="71">
        <v>0.30155237745996799</v>
      </c>
    </row>
    <row r="40" spans="1:4" x14ac:dyDescent="0.25">
      <c r="A40" s="170" t="s">
        <v>5</v>
      </c>
      <c r="B40" t="s">
        <v>19</v>
      </c>
      <c r="C40" s="72">
        <v>2920</v>
      </c>
      <c r="D40" s="73">
        <v>0.51590106007067105</v>
      </c>
    </row>
    <row r="41" spans="1:4" x14ac:dyDescent="0.25">
      <c r="A41" s="170"/>
      <c r="B41" t="s">
        <v>15</v>
      </c>
      <c r="C41" s="72">
        <v>17020</v>
      </c>
      <c r="D41" s="73">
        <v>0.28945578231292501</v>
      </c>
    </row>
    <row r="42" spans="1:4" x14ac:dyDescent="0.25">
      <c r="A42" s="168" t="s">
        <v>21</v>
      </c>
      <c r="B42" s="74" t="s">
        <v>19</v>
      </c>
      <c r="C42" s="75">
        <f>C30+C32+C34+C36+C38+C40</f>
        <v>22410</v>
      </c>
      <c r="D42" s="76">
        <v>0.54026036644165865</v>
      </c>
    </row>
    <row r="43" spans="1:4" x14ac:dyDescent="0.25">
      <c r="A43" s="169"/>
      <c r="B43" s="77" t="s">
        <v>15</v>
      </c>
      <c r="C43" s="78">
        <f>C31+C33+C35+C37+C39+C41</f>
        <v>131680</v>
      </c>
      <c r="D43" s="79">
        <v>0.29024863339798979</v>
      </c>
    </row>
    <row r="52" spans="1:4" s="82" customFormat="1" ht="30" x14ac:dyDescent="0.25">
      <c r="C52" s="83" t="s">
        <v>110</v>
      </c>
      <c r="D52" s="84" t="s">
        <v>114</v>
      </c>
    </row>
    <row r="53" spans="1:4" x14ac:dyDescent="0.25">
      <c r="A53" s="166" t="s">
        <v>0</v>
      </c>
      <c r="B53" s="66" t="s">
        <v>19</v>
      </c>
      <c r="C53" s="67">
        <v>250</v>
      </c>
      <c r="D53" s="68">
        <v>0.17241379310344801</v>
      </c>
    </row>
    <row r="54" spans="1:4" x14ac:dyDescent="0.25">
      <c r="A54" s="167"/>
      <c r="B54" s="69" t="s">
        <v>15</v>
      </c>
      <c r="C54" s="70">
        <v>2180</v>
      </c>
      <c r="D54" s="71">
        <v>0.14119170984456</v>
      </c>
    </row>
    <row r="55" spans="1:4" x14ac:dyDescent="0.25">
      <c r="A55" s="170" t="s">
        <v>1</v>
      </c>
      <c r="B55" t="s">
        <v>19</v>
      </c>
      <c r="C55" s="72">
        <v>200</v>
      </c>
      <c r="D55" s="73">
        <v>0.15748031496063</v>
      </c>
    </row>
    <row r="56" spans="1:4" x14ac:dyDescent="0.25">
      <c r="A56" s="170"/>
      <c r="B56" t="s">
        <v>15</v>
      </c>
      <c r="C56" s="72">
        <v>1390</v>
      </c>
      <c r="D56" s="73">
        <v>0.10741885625965999</v>
      </c>
    </row>
    <row r="57" spans="1:4" x14ac:dyDescent="0.25">
      <c r="A57" s="166" t="s">
        <v>2</v>
      </c>
      <c r="B57" s="66" t="s">
        <v>19</v>
      </c>
      <c r="C57" s="67">
        <v>2030</v>
      </c>
      <c r="D57" s="68">
        <v>0.225305216426193</v>
      </c>
    </row>
    <row r="58" spans="1:4" x14ac:dyDescent="0.25">
      <c r="A58" s="167"/>
      <c r="B58" s="69" t="s">
        <v>15</v>
      </c>
      <c r="C58" s="70">
        <v>13580</v>
      </c>
      <c r="D58" s="71">
        <v>0.14650987161506099</v>
      </c>
    </row>
    <row r="59" spans="1:4" x14ac:dyDescent="0.25">
      <c r="A59" s="170" t="s">
        <v>3</v>
      </c>
      <c r="B59" t="s">
        <v>19</v>
      </c>
      <c r="C59" s="72">
        <v>3240</v>
      </c>
      <c r="D59" s="73">
        <v>0.19672131147541</v>
      </c>
    </row>
    <row r="60" spans="1:4" x14ac:dyDescent="0.25">
      <c r="A60" s="170"/>
      <c r="B60" t="s">
        <v>15</v>
      </c>
      <c r="C60" s="72">
        <v>29570</v>
      </c>
      <c r="D60" s="73">
        <v>0.15401041666666701</v>
      </c>
    </row>
    <row r="61" spans="1:4" x14ac:dyDescent="0.25">
      <c r="A61" s="166" t="s">
        <v>4</v>
      </c>
      <c r="B61" s="66" t="s">
        <v>19</v>
      </c>
      <c r="C61" s="67">
        <v>1350</v>
      </c>
      <c r="D61" s="68">
        <v>0.17716535433070901</v>
      </c>
    </row>
    <row r="62" spans="1:4" x14ac:dyDescent="0.25">
      <c r="A62" s="167"/>
      <c r="B62" s="69" t="s">
        <v>15</v>
      </c>
      <c r="C62" s="70">
        <v>10170</v>
      </c>
      <c r="D62" s="71">
        <v>0.12431243124312399</v>
      </c>
    </row>
    <row r="63" spans="1:4" x14ac:dyDescent="0.25">
      <c r="A63" s="170" t="s">
        <v>5</v>
      </c>
      <c r="B63" t="s">
        <v>19</v>
      </c>
      <c r="C63" s="72">
        <v>1320</v>
      </c>
      <c r="D63" s="73">
        <v>0.23321554770318001</v>
      </c>
    </row>
    <row r="64" spans="1:4" x14ac:dyDescent="0.25">
      <c r="A64" s="170"/>
      <c r="B64" t="s">
        <v>15</v>
      </c>
      <c r="C64" s="72">
        <v>12320</v>
      </c>
      <c r="D64" s="73">
        <v>0.20952380952381</v>
      </c>
    </row>
    <row r="65" spans="1:5" x14ac:dyDescent="0.25">
      <c r="A65" s="168" t="s">
        <v>21</v>
      </c>
      <c r="B65" s="74" t="s">
        <v>19</v>
      </c>
      <c r="C65" s="75">
        <f>C53+C55+C57+C59+C61+C63</f>
        <v>8390</v>
      </c>
      <c r="D65" s="76">
        <v>0.20226615236258438</v>
      </c>
    </row>
    <row r="66" spans="1:5" x14ac:dyDescent="0.25">
      <c r="A66" s="169"/>
      <c r="B66" s="77" t="s">
        <v>15</v>
      </c>
      <c r="C66" s="78">
        <f>C54+C56+C58+C60+C62+C64</f>
        <v>69210</v>
      </c>
      <c r="D66" s="79">
        <v>0.1525524598836184</v>
      </c>
    </row>
    <row r="76" spans="1:5" ht="30" x14ac:dyDescent="0.25">
      <c r="A76" s="82"/>
      <c r="B76" s="82"/>
      <c r="C76" s="152" t="s">
        <v>122</v>
      </c>
      <c r="D76" s="84" t="s">
        <v>123</v>
      </c>
    </row>
    <row r="77" spans="1:5" x14ac:dyDescent="0.25">
      <c r="A77" s="166" t="s">
        <v>0</v>
      </c>
      <c r="B77" s="66" t="s">
        <v>19</v>
      </c>
      <c r="C77" s="67">
        <v>570</v>
      </c>
      <c r="D77" s="68">
        <v>0.39310344827586202</v>
      </c>
      <c r="E77" s="1"/>
    </row>
    <row r="78" spans="1:5" x14ac:dyDescent="0.25">
      <c r="A78" s="167"/>
      <c r="B78" s="69" t="s">
        <v>15</v>
      </c>
      <c r="C78" s="70">
        <v>8120</v>
      </c>
      <c r="D78" s="71">
        <v>0.52590673575129498</v>
      </c>
      <c r="E78" s="1"/>
    </row>
    <row r="79" spans="1:5" x14ac:dyDescent="0.25">
      <c r="A79" s="170" t="s">
        <v>1</v>
      </c>
      <c r="B79" t="s">
        <v>19</v>
      </c>
      <c r="C79" s="72">
        <v>580</v>
      </c>
      <c r="D79" s="73">
        <v>0.45669291338582702</v>
      </c>
      <c r="E79" s="1"/>
    </row>
    <row r="80" spans="1:5" x14ac:dyDescent="0.25">
      <c r="A80" s="170"/>
      <c r="B80" t="s">
        <v>15</v>
      </c>
      <c r="C80" s="72">
        <v>8050</v>
      </c>
      <c r="D80" s="73">
        <v>0.62210200927356996</v>
      </c>
      <c r="E80" s="1"/>
    </row>
    <row r="81" spans="1:5" x14ac:dyDescent="0.25">
      <c r="A81" s="166" t="s">
        <v>2</v>
      </c>
      <c r="B81" s="66" t="s">
        <v>19</v>
      </c>
      <c r="C81" s="67">
        <v>3700</v>
      </c>
      <c r="D81" s="68">
        <v>0.410654827968923</v>
      </c>
      <c r="E81" s="1"/>
    </row>
    <row r="82" spans="1:5" x14ac:dyDescent="0.25">
      <c r="A82" s="167"/>
      <c r="B82" s="69" t="s">
        <v>15</v>
      </c>
      <c r="C82" s="70">
        <v>53630</v>
      </c>
      <c r="D82" s="71">
        <v>0.57859531772575201</v>
      </c>
      <c r="E82" s="1"/>
    </row>
    <row r="83" spans="1:5" x14ac:dyDescent="0.25">
      <c r="A83" s="170" t="s">
        <v>3</v>
      </c>
      <c r="B83" t="s">
        <v>19</v>
      </c>
      <c r="C83" s="72">
        <v>6490</v>
      </c>
      <c r="D83" s="73">
        <v>0.39404978749240999</v>
      </c>
      <c r="E83" s="1"/>
    </row>
    <row r="84" spans="1:5" x14ac:dyDescent="0.25">
      <c r="A84" s="170"/>
      <c r="B84" t="s">
        <v>15</v>
      </c>
      <c r="C84" s="72">
        <v>104890</v>
      </c>
      <c r="D84" s="73">
        <v>0.54630208333333297</v>
      </c>
      <c r="E84" s="1"/>
    </row>
    <row r="85" spans="1:5" x14ac:dyDescent="0.25">
      <c r="A85" s="166" t="s">
        <v>4</v>
      </c>
      <c r="B85" s="66" t="s">
        <v>19</v>
      </c>
      <c r="C85" s="67">
        <v>3100</v>
      </c>
      <c r="D85" s="68">
        <v>0.406824146981627</v>
      </c>
      <c r="E85" s="1"/>
    </row>
    <row r="86" spans="1:5" x14ac:dyDescent="0.25">
      <c r="A86" s="167"/>
      <c r="B86" s="69" t="s">
        <v>15</v>
      </c>
      <c r="C86" s="70">
        <v>44920</v>
      </c>
      <c r="D86" s="71">
        <v>0.54907712993521596</v>
      </c>
      <c r="E86" s="1"/>
    </row>
    <row r="87" spans="1:5" x14ac:dyDescent="0.25">
      <c r="A87" s="170" t="s">
        <v>5</v>
      </c>
      <c r="B87" t="s">
        <v>19</v>
      </c>
      <c r="C87" s="72">
        <v>2020</v>
      </c>
      <c r="D87" s="73">
        <v>0.35689045936395802</v>
      </c>
      <c r="E87" s="1"/>
    </row>
    <row r="88" spans="1:5" x14ac:dyDescent="0.25">
      <c r="A88" s="170"/>
      <c r="B88" t="s">
        <v>15</v>
      </c>
      <c r="C88" s="72">
        <v>27830</v>
      </c>
      <c r="D88" s="73">
        <v>0.47329931972789102</v>
      </c>
      <c r="E88" s="1"/>
    </row>
    <row r="89" spans="1:5" x14ac:dyDescent="0.25">
      <c r="A89" s="168" t="s">
        <v>21</v>
      </c>
      <c r="B89" s="74" t="s">
        <v>19</v>
      </c>
      <c r="C89" s="75">
        <f>C77+C79+C81+C83+C85+C87</f>
        <v>16460</v>
      </c>
      <c r="D89" s="76">
        <v>0.39681774349083898</v>
      </c>
      <c r="E89" s="1"/>
    </row>
    <row r="90" spans="1:5" x14ac:dyDescent="0.25">
      <c r="A90" s="169"/>
      <c r="B90" s="77" t="s">
        <v>15</v>
      </c>
      <c r="C90" s="78">
        <f>C78+C80+C82+C84+C86+C88</f>
        <v>247440</v>
      </c>
      <c r="D90" s="79">
        <v>0.54540645388820319</v>
      </c>
      <c r="E90" s="1"/>
    </row>
    <row r="100" spans="1:5" x14ac:dyDescent="0.25">
      <c r="A100" s="2"/>
      <c r="C100" s="114" t="s">
        <v>27</v>
      </c>
      <c r="E100" s="10"/>
    </row>
    <row r="101" spans="1:5" x14ac:dyDescent="0.25">
      <c r="A101" s="166" t="s">
        <v>21</v>
      </c>
      <c r="B101" s="66" t="s">
        <v>19</v>
      </c>
      <c r="C101" s="86">
        <v>0.34</v>
      </c>
    </row>
    <row r="102" spans="1:5" x14ac:dyDescent="0.25">
      <c r="A102" s="167"/>
      <c r="B102" s="69" t="s">
        <v>15</v>
      </c>
      <c r="C102" s="85">
        <v>0.27</v>
      </c>
    </row>
    <row r="110" spans="1:5" x14ac:dyDescent="0.25">
      <c r="A110" s="82"/>
      <c r="B110" s="82"/>
      <c r="C110" s="83" t="s">
        <v>28</v>
      </c>
      <c r="D110" s="84" t="s">
        <v>29</v>
      </c>
    </row>
    <row r="111" spans="1:5" x14ac:dyDescent="0.25">
      <c r="A111" s="166" t="s">
        <v>0</v>
      </c>
      <c r="B111" s="66" t="s">
        <v>19</v>
      </c>
      <c r="C111" s="67">
        <v>860</v>
      </c>
      <c r="D111" s="68">
        <v>0.59310344827586203</v>
      </c>
      <c r="E111" s="9"/>
    </row>
    <row r="112" spans="1:5" x14ac:dyDescent="0.25">
      <c r="A112" s="167"/>
      <c r="B112" s="69" t="s">
        <v>15</v>
      </c>
      <c r="C112" s="70">
        <v>7490</v>
      </c>
      <c r="D112" s="71">
        <v>0.48510362694300502</v>
      </c>
      <c r="E112" s="9"/>
    </row>
    <row r="113" spans="1:5" x14ac:dyDescent="0.25">
      <c r="A113" s="166" t="s">
        <v>1</v>
      </c>
      <c r="B113" t="s">
        <v>19</v>
      </c>
      <c r="C113" s="72">
        <v>680</v>
      </c>
      <c r="D113" s="73">
        <v>0.535433070866142</v>
      </c>
      <c r="E113" s="9"/>
    </row>
    <row r="114" spans="1:5" x14ac:dyDescent="0.25">
      <c r="A114" s="167"/>
      <c r="B114" t="s">
        <v>15</v>
      </c>
      <c r="C114" s="72">
        <v>6230</v>
      </c>
      <c r="D114" s="73">
        <v>0.48145285935085003</v>
      </c>
      <c r="E114" s="9"/>
    </row>
    <row r="115" spans="1:5" x14ac:dyDescent="0.25">
      <c r="A115" s="166" t="s">
        <v>2</v>
      </c>
      <c r="B115" s="66" t="s">
        <v>19</v>
      </c>
      <c r="C115" s="67">
        <v>4870</v>
      </c>
      <c r="D115" s="68">
        <v>0.54051054384017805</v>
      </c>
      <c r="E115" s="9"/>
    </row>
    <row r="116" spans="1:5" x14ac:dyDescent="0.25">
      <c r="A116" s="167"/>
      <c r="B116" s="69" t="s">
        <v>15</v>
      </c>
      <c r="C116" s="70">
        <v>39530</v>
      </c>
      <c r="D116" s="71">
        <v>0.42647534793397301</v>
      </c>
      <c r="E116" s="9"/>
    </row>
    <row r="117" spans="1:5" x14ac:dyDescent="0.25">
      <c r="A117" s="166" t="s">
        <v>3</v>
      </c>
      <c r="B117" t="s">
        <v>19</v>
      </c>
      <c r="C117" s="72">
        <v>9570</v>
      </c>
      <c r="D117" s="73">
        <v>0.58105646630236796</v>
      </c>
      <c r="E117" s="9"/>
    </row>
    <row r="118" spans="1:5" x14ac:dyDescent="0.25">
      <c r="A118" s="167"/>
      <c r="B118" t="s">
        <v>15</v>
      </c>
      <c r="C118" s="72">
        <v>85960</v>
      </c>
      <c r="D118" s="73">
        <v>0.44770833333333299</v>
      </c>
      <c r="E118" s="9"/>
    </row>
    <row r="119" spans="1:5" x14ac:dyDescent="0.25">
      <c r="A119" s="166" t="s">
        <v>4</v>
      </c>
      <c r="B119" s="66" t="s">
        <v>19</v>
      </c>
      <c r="C119" s="67">
        <v>3760</v>
      </c>
      <c r="D119" s="68">
        <v>0.49343832020997402</v>
      </c>
      <c r="E119" s="9"/>
    </row>
    <row r="120" spans="1:5" x14ac:dyDescent="0.25">
      <c r="A120" s="167"/>
      <c r="B120" s="69" t="s">
        <v>15</v>
      </c>
      <c r="C120" s="70">
        <v>33290</v>
      </c>
      <c r="D120" s="71">
        <v>0.40691846962473999</v>
      </c>
      <c r="E120" s="9"/>
    </row>
    <row r="121" spans="1:5" x14ac:dyDescent="0.25">
      <c r="A121" s="166" t="s">
        <v>5</v>
      </c>
      <c r="B121" t="s">
        <v>19</v>
      </c>
      <c r="C121" s="72">
        <v>3040</v>
      </c>
      <c r="D121" s="73">
        <v>0.53710247349823304</v>
      </c>
      <c r="E121" s="9"/>
    </row>
    <row r="122" spans="1:5" x14ac:dyDescent="0.25">
      <c r="A122" s="167"/>
      <c r="B122" t="s">
        <v>15</v>
      </c>
      <c r="C122" s="72">
        <v>26710</v>
      </c>
      <c r="D122" s="73">
        <v>0.45425170068027199</v>
      </c>
      <c r="E122" s="9"/>
    </row>
    <row r="123" spans="1:5" x14ac:dyDescent="0.25">
      <c r="A123" s="168" t="s">
        <v>21</v>
      </c>
      <c r="B123" s="74" t="s">
        <v>19</v>
      </c>
      <c r="C123" s="75">
        <f>C111+C113+C115+C117+C119+C121</f>
        <v>22780</v>
      </c>
      <c r="D123" s="76">
        <v>0.54918032786885251</v>
      </c>
      <c r="E123" s="11"/>
    </row>
    <row r="124" spans="1:5" x14ac:dyDescent="0.25">
      <c r="A124" s="169"/>
      <c r="B124" s="77" t="s">
        <v>15</v>
      </c>
      <c r="C124" s="78">
        <f>C112+C114+C116+C118+C120+C122</f>
        <v>199210</v>
      </c>
      <c r="D124" s="79">
        <v>0.43909804267324987</v>
      </c>
      <c r="E124" s="11"/>
    </row>
    <row r="134" spans="1:4" x14ac:dyDescent="0.25">
      <c r="A134" s="82"/>
      <c r="B134" s="82"/>
      <c r="C134" s="83" t="s">
        <v>31</v>
      </c>
      <c r="D134" s="84" t="s">
        <v>30</v>
      </c>
    </row>
    <row r="135" spans="1:4" x14ac:dyDescent="0.25">
      <c r="A135" s="166" t="s">
        <v>0</v>
      </c>
      <c r="B135" s="66" t="s">
        <v>19</v>
      </c>
      <c r="C135" s="67">
        <v>410</v>
      </c>
      <c r="D135" s="68">
        <v>0.28275862068965502</v>
      </c>
    </row>
    <row r="136" spans="1:4" x14ac:dyDescent="0.25">
      <c r="A136" s="167"/>
      <c r="B136" s="69" t="s">
        <v>15</v>
      </c>
      <c r="C136" s="70">
        <v>3090</v>
      </c>
      <c r="D136" s="71">
        <v>0.20012953367875599</v>
      </c>
    </row>
    <row r="137" spans="1:4" x14ac:dyDescent="0.25">
      <c r="A137" s="166" t="s">
        <v>1</v>
      </c>
      <c r="B137" t="s">
        <v>19</v>
      </c>
      <c r="C137" s="72">
        <v>310</v>
      </c>
      <c r="D137" s="73">
        <v>0.244094488188976</v>
      </c>
    </row>
    <row r="138" spans="1:4" x14ac:dyDescent="0.25">
      <c r="A138" s="167"/>
      <c r="B138" t="s">
        <v>15</v>
      </c>
      <c r="C138" s="72">
        <v>2640</v>
      </c>
      <c r="D138" s="73">
        <v>0.20401854714064899</v>
      </c>
    </row>
    <row r="139" spans="1:4" x14ac:dyDescent="0.25">
      <c r="A139" s="166" t="s">
        <v>2</v>
      </c>
      <c r="B139" s="66" t="s">
        <v>19</v>
      </c>
      <c r="C139" s="67">
        <v>2250</v>
      </c>
      <c r="D139" s="68">
        <v>0.249722530521643</v>
      </c>
    </row>
    <row r="140" spans="1:4" x14ac:dyDescent="0.25">
      <c r="A140" s="167"/>
      <c r="B140" s="69" t="s">
        <v>15</v>
      </c>
      <c r="C140" s="70">
        <v>14820</v>
      </c>
      <c r="D140" s="71">
        <v>0.15988779803646599</v>
      </c>
    </row>
    <row r="141" spans="1:4" x14ac:dyDescent="0.25">
      <c r="A141" s="166" t="s">
        <v>3</v>
      </c>
      <c r="B141" t="s">
        <v>19</v>
      </c>
      <c r="C141" s="72">
        <v>4480</v>
      </c>
      <c r="D141" s="73">
        <v>0.27200971463266499</v>
      </c>
    </row>
    <row r="142" spans="1:4" x14ac:dyDescent="0.25">
      <c r="A142" s="167"/>
      <c r="B142" t="s">
        <v>15</v>
      </c>
      <c r="C142" s="72">
        <v>33760</v>
      </c>
      <c r="D142" s="73">
        <v>0.17583333333333301</v>
      </c>
    </row>
    <row r="143" spans="1:4" x14ac:dyDescent="0.25">
      <c r="A143" s="166" t="s">
        <v>4</v>
      </c>
      <c r="B143" s="66" t="s">
        <v>19</v>
      </c>
      <c r="C143" s="67">
        <v>1560</v>
      </c>
      <c r="D143" s="68">
        <v>0.20472440944881901</v>
      </c>
    </row>
    <row r="144" spans="1:4" x14ac:dyDescent="0.25">
      <c r="A144" s="167"/>
      <c r="B144" s="69" t="s">
        <v>15</v>
      </c>
      <c r="C144" s="70">
        <v>12410</v>
      </c>
      <c r="D144" s="71">
        <v>0.15169294707248501</v>
      </c>
    </row>
    <row r="145" spans="1:5" x14ac:dyDescent="0.25">
      <c r="A145" s="166" t="s">
        <v>5</v>
      </c>
      <c r="B145" t="s">
        <v>19</v>
      </c>
      <c r="C145" s="72">
        <v>1360</v>
      </c>
      <c r="D145" s="73">
        <v>0.24028268551236701</v>
      </c>
    </row>
    <row r="146" spans="1:5" x14ac:dyDescent="0.25">
      <c r="A146" s="167"/>
      <c r="B146" t="s">
        <v>15</v>
      </c>
      <c r="C146" s="72">
        <v>10690</v>
      </c>
      <c r="D146" s="73">
        <v>0.18180272108843501</v>
      </c>
    </row>
    <row r="147" spans="1:5" x14ac:dyDescent="0.25">
      <c r="A147" s="168" t="s">
        <v>21</v>
      </c>
      <c r="B147" s="74" t="s">
        <v>19</v>
      </c>
      <c r="C147" s="75">
        <f>C135+C137+C139+C141+C143+C145</f>
        <v>10370</v>
      </c>
      <c r="D147" s="76">
        <v>0.25</v>
      </c>
    </row>
    <row r="148" spans="1:5" x14ac:dyDescent="0.25">
      <c r="A148" s="169"/>
      <c r="B148" s="77" t="s">
        <v>15</v>
      </c>
      <c r="C148" s="78">
        <f>C136+C138+C140+C142+C144+C146</f>
        <v>77410</v>
      </c>
      <c r="D148" s="79">
        <v>0.17062687356727207</v>
      </c>
    </row>
    <row r="149" spans="1:5" x14ac:dyDescent="0.25">
      <c r="A149" s="8"/>
      <c r="B149" s="2"/>
      <c r="C149" s="4"/>
      <c r="D149" s="11"/>
    </row>
    <row r="156" spans="1:5" x14ac:dyDescent="0.25">
      <c r="A156" s="2"/>
      <c r="C156" s="87" t="s">
        <v>32</v>
      </c>
      <c r="E156" s="10"/>
    </row>
    <row r="157" spans="1:5" x14ac:dyDescent="0.25">
      <c r="A157" s="166" t="s">
        <v>21</v>
      </c>
      <c r="B157" s="66" t="s">
        <v>19</v>
      </c>
      <c r="C157" s="86" t="s">
        <v>33</v>
      </c>
    </row>
    <row r="158" spans="1:5" x14ac:dyDescent="0.25">
      <c r="A158" s="167"/>
      <c r="B158" s="69" t="s">
        <v>15</v>
      </c>
      <c r="C158" s="85" t="s">
        <v>34</v>
      </c>
    </row>
  </sheetData>
  <mergeCells count="44">
    <mergeCell ref="A42:A43"/>
    <mergeCell ref="A30:A31"/>
    <mergeCell ref="A32:A33"/>
    <mergeCell ref="A34:A35"/>
    <mergeCell ref="A36:A37"/>
    <mergeCell ref="A38:A39"/>
    <mergeCell ref="A40:A41"/>
    <mergeCell ref="A19:A20"/>
    <mergeCell ref="A7:A8"/>
    <mergeCell ref="A9:A10"/>
    <mergeCell ref="A11:A12"/>
    <mergeCell ref="A13:A14"/>
    <mergeCell ref="A15:A16"/>
    <mergeCell ref="A17:A18"/>
    <mergeCell ref="A87:A88"/>
    <mergeCell ref="A89:A90"/>
    <mergeCell ref="A63:A64"/>
    <mergeCell ref="A65:A66"/>
    <mergeCell ref="A53:A54"/>
    <mergeCell ref="A55:A56"/>
    <mergeCell ref="A57:A58"/>
    <mergeCell ref="A59:A60"/>
    <mergeCell ref="A61:A62"/>
    <mergeCell ref="A77:A78"/>
    <mergeCell ref="A79:A80"/>
    <mergeCell ref="A81:A82"/>
    <mergeCell ref="A83:A84"/>
    <mergeCell ref="A85:A86"/>
    <mergeCell ref="A101:A102"/>
    <mergeCell ref="A111:A112"/>
    <mergeCell ref="A113:A114"/>
    <mergeCell ref="A115:A116"/>
    <mergeCell ref="A117:A118"/>
    <mergeCell ref="A119:A120"/>
    <mergeCell ref="A121:A122"/>
    <mergeCell ref="A123:A124"/>
    <mergeCell ref="A135:A136"/>
    <mergeCell ref="A137:A138"/>
    <mergeCell ref="A157:A158"/>
    <mergeCell ref="A139:A140"/>
    <mergeCell ref="A141:A142"/>
    <mergeCell ref="A143:A144"/>
    <mergeCell ref="A145:A146"/>
    <mergeCell ref="A147:A148"/>
  </mergeCells>
  <phoneticPr fontId="3"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32873-4971-48BD-B827-7873A899C04E}">
  <dimension ref="A3:H19"/>
  <sheetViews>
    <sheetView workbookViewId="0">
      <selection activeCell="A4" sqref="A4:H19"/>
    </sheetView>
  </sheetViews>
  <sheetFormatPr baseColWidth="10" defaultRowHeight="15" x14ac:dyDescent="0.25"/>
  <cols>
    <col min="1" max="1" width="70.140625" bestFit="1" customWidth="1"/>
    <col min="2" max="2" width="24.28515625" bestFit="1" customWidth="1"/>
    <col min="3" max="3" width="15.85546875" bestFit="1" customWidth="1"/>
    <col min="4" max="4" width="18" bestFit="1" customWidth="1"/>
    <col min="5" max="5" width="12.85546875" bestFit="1" customWidth="1"/>
    <col min="6" max="6" width="7.140625" bestFit="1" customWidth="1"/>
    <col min="7" max="7" width="9" bestFit="1" customWidth="1"/>
    <col min="8" max="8" width="12.5703125" bestFit="1" customWidth="1"/>
  </cols>
  <sheetData>
    <row r="3" spans="1:8" x14ac:dyDescent="0.25">
      <c r="A3" s="19" t="s">
        <v>63</v>
      </c>
      <c r="B3" s="19" t="s">
        <v>60</v>
      </c>
    </row>
    <row r="4" spans="1:8" x14ac:dyDescent="0.25">
      <c r="A4" s="19" t="s">
        <v>62</v>
      </c>
      <c r="B4" t="s">
        <v>0</v>
      </c>
      <c r="C4" t="s">
        <v>2</v>
      </c>
      <c r="D4" t="s">
        <v>3</v>
      </c>
      <c r="E4" t="s">
        <v>1</v>
      </c>
      <c r="F4" t="s">
        <v>4</v>
      </c>
      <c r="G4" t="s">
        <v>5</v>
      </c>
      <c r="H4" t="s">
        <v>61</v>
      </c>
    </row>
    <row r="5" spans="1:8" x14ac:dyDescent="0.25">
      <c r="A5" s="20" t="s">
        <v>43</v>
      </c>
      <c r="B5" s="7">
        <v>5.5555555555555552E-2</v>
      </c>
      <c r="C5" s="7">
        <v>2.4498886414253896E-2</v>
      </c>
      <c r="D5" s="7">
        <v>3.1746031746031744E-2</v>
      </c>
      <c r="E5" s="7">
        <v>5.5118110236220472E-2</v>
      </c>
      <c r="F5" s="7">
        <v>4.61133069828722E-2</v>
      </c>
      <c r="G5" s="7">
        <v>6.5719360568383664E-2</v>
      </c>
      <c r="H5" s="7">
        <v>3.8992492128844758E-2</v>
      </c>
    </row>
    <row r="6" spans="1:8" x14ac:dyDescent="0.25">
      <c r="A6" s="20" t="s">
        <v>44</v>
      </c>
      <c r="B6" s="7">
        <v>6.9444444444444441E-3</v>
      </c>
      <c r="C6" s="7">
        <v>8.9086859688195987E-3</v>
      </c>
      <c r="D6" s="7">
        <v>9.1575091575091579E-3</v>
      </c>
      <c r="E6" s="7">
        <v>7.874015748031496E-3</v>
      </c>
      <c r="F6" s="7">
        <v>7.9051383399209481E-3</v>
      </c>
      <c r="G6" s="7">
        <v>1.0657193605683837E-2</v>
      </c>
      <c r="H6" s="7">
        <v>8.9610075078711549E-3</v>
      </c>
    </row>
    <row r="7" spans="1:8" x14ac:dyDescent="0.25">
      <c r="A7" s="20" t="s">
        <v>45</v>
      </c>
      <c r="B7" s="7">
        <v>6.9444444444444441E-3</v>
      </c>
      <c r="C7" s="7">
        <v>1.1135857461024499E-2</v>
      </c>
      <c r="D7" s="7">
        <v>7.9365079365079361E-3</v>
      </c>
      <c r="E7" s="7">
        <v>7.874015748031496E-3</v>
      </c>
      <c r="F7" s="7">
        <v>9.22266139657444E-3</v>
      </c>
      <c r="G7" s="7">
        <v>5.3285968028419185E-3</v>
      </c>
      <c r="H7" s="7">
        <v>8.4766287236619029E-3</v>
      </c>
    </row>
    <row r="8" spans="1:8" x14ac:dyDescent="0.25">
      <c r="A8" s="20" t="s">
        <v>46</v>
      </c>
      <c r="B8" s="7">
        <v>0.125</v>
      </c>
      <c r="C8" s="7">
        <v>0.13919821826280623</v>
      </c>
      <c r="D8" s="7">
        <v>0.1227106227106227</v>
      </c>
      <c r="E8" s="7">
        <v>0.11023622047244094</v>
      </c>
      <c r="F8" s="7">
        <v>0.14624505928853754</v>
      </c>
      <c r="G8" s="7">
        <v>0.12433392539964476</v>
      </c>
      <c r="H8" s="7">
        <v>0.13054008234439332</v>
      </c>
    </row>
    <row r="9" spans="1:8" x14ac:dyDescent="0.25">
      <c r="A9" s="20" t="s">
        <v>47</v>
      </c>
      <c r="B9" s="7">
        <v>2.0833333333333332E-2</v>
      </c>
      <c r="C9" s="7">
        <v>1.5590200445434299E-2</v>
      </c>
      <c r="D9" s="7">
        <v>1.4652014652014652E-2</v>
      </c>
      <c r="E9" s="7">
        <v>1.5748031496062992E-2</v>
      </c>
      <c r="F9" s="7">
        <v>1.3175230566534914E-2</v>
      </c>
      <c r="G9" s="7">
        <v>1.4209591474245116E-2</v>
      </c>
      <c r="H9" s="7">
        <v>1.4773552918382175E-2</v>
      </c>
    </row>
    <row r="10" spans="1:8" x14ac:dyDescent="0.25">
      <c r="A10" s="20" t="s">
        <v>48</v>
      </c>
      <c r="B10" s="7">
        <v>6.25E-2</v>
      </c>
      <c r="C10" s="7">
        <v>7.3496659242761692E-2</v>
      </c>
      <c r="D10" s="7">
        <v>6.1050061050061048E-2</v>
      </c>
      <c r="E10" s="7">
        <v>5.5118110236220472E-2</v>
      </c>
      <c r="F10" s="7">
        <v>5.9288537549407112E-2</v>
      </c>
      <c r="G10" s="7">
        <v>5.328596802841918E-2</v>
      </c>
      <c r="H10" s="7">
        <v>6.2242673770888837E-2</v>
      </c>
    </row>
    <row r="11" spans="1:8" x14ac:dyDescent="0.25">
      <c r="A11" s="20" t="s">
        <v>49</v>
      </c>
      <c r="B11" s="7">
        <v>7.6388888888888895E-2</v>
      </c>
      <c r="C11" s="7">
        <v>9.688195991091314E-2</v>
      </c>
      <c r="D11" s="7">
        <v>7.2649572649572655E-2</v>
      </c>
      <c r="E11" s="7">
        <v>0.10236220472440945</v>
      </c>
      <c r="F11" s="7">
        <v>6.7193675889328064E-2</v>
      </c>
      <c r="G11" s="7">
        <v>6.7495559502664296E-2</v>
      </c>
      <c r="H11" s="7">
        <v>7.7258416081375639E-2</v>
      </c>
    </row>
    <row r="12" spans="1:8" x14ac:dyDescent="0.25">
      <c r="A12" s="20" t="s">
        <v>50</v>
      </c>
      <c r="B12" s="7">
        <v>4.1666666666666664E-2</v>
      </c>
      <c r="C12" s="7">
        <v>2.8953229398663696E-2</v>
      </c>
      <c r="D12" s="7">
        <v>3.3577533577533576E-2</v>
      </c>
      <c r="E12" s="7">
        <v>2.3622047244094488E-2</v>
      </c>
      <c r="F12" s="7">
        <v>2.1080368906455864E-2</v>
      </c>
      <c r="G12" s="7">
        <v>4.9733570159857902E-2</v>
      </c>
      <c r="H12" s="7">
        <v>3.2453378542019858E-2</v>
      </c>
    </row>
    <row r="13" spans="1:8" x14ac:dyDescent="0.25">
      <c r="A13" s="20" t="s">
        <v>51</v>
      </c>
      <c r="B13" s="7">
        <v>6.25E-2</v>
      </c>
      <c r="C13" s="7">
        <v>4.4543429844097995E-2</v>
      </c>
      <c r="D13" s="7">
        <v>5.128205128205128E-2</v>
      </c>
      <c r="E13" s="7">
        <v>5.5118110236220472E-2</v>
      </c>
      <c r="F13" s="7">
        <v>5.2700922266139656E-2</v>
      </c>
      <c r="G13" s="7">
        <v>5.328596802841918E-2</v>
      </c>
      <c r="H13" s="7">
        <v>5.0859772341971421E-2</v>
      </c>
    </row>
    <row r="14" spans="1:8" x14ac:dyDescent="0.25">
      <c r="A14" s="20" t="s">
        <v>52</v>
      </c>
      <c r="B14" s="7">
        <v>3.4722222222222224E-2</v>
      </c>
      <c r="C14" s="7">
        <v>3.0066815144766147E-2</v>
      </c>
      <c r="D14" s="7">
        <v>3.5409035409035408E-2</v>
      </c>
      <c r="E14" s="7">
        <v>3.1496062992125984E-2</v>
      </c>
      <c r="F14" s="7">
        <v>3.4255599472990776E-2</v>
      </c>
      <c r="G14" s="7">
        <v>2.664298401420959E-2</v>
      </c>
      <c r="H14" s="7">
        <v>3.2695567934124488E-2</v>
      </c>
    </row>
    <row r="15" spans="1:8" x14ac:dyDescent="0.25">
      <c r="A15" s="20" t="s">
        <v>53</v>
      </c>
      <c r="B15" s="7">
        <v>0.21527777777777779</v>
      </c>
      <c r="C15" s="7">
        <v>0.24276169265033407</v>
      </c>
      <c r="D15" s="7">
        <v>0.26007326007326009</v>
      </c>
      <c r="E15" s="7">
        <v>0.2283464566929134</v>
      </c>
      <c r="F15" s="7">
        <v>0.22397891963109354</v>
      </c>
      <c r="G15" s="7">
        <v>0.23978685612788633</v>
      </c>
      <c r="H15" s="7">
        <v>0.24436909663356746</v>
      </c>
    </row>
    <row r="16" spans="1:8" x14ac:dyDescent="0.25">
      <c r="A16" s="20" t="s">
        <v>54</v>
      </c>
      <c r="B16" s="7">
        <v>1.3888888888888888E-2</v>
      </c>
      <c r="C16" s="7">
        <v>1.002227171492205E-2</v>
      </c>
      <c r="D16" s="7">
        <v>9.768009768009768E-3</v>
      </c>
      <c r="E16" s="7">
        <v>7.874015748031496E-3</v>
      </c>
      <c r="F16" s="7">
        <v>1.5810276679841896E-2</v>
      </c>
      <c r="G16" s="7">
        <v>1.0657193605683837E-2</v>
      </c>
      <c r="H16" s="7">
        <v>1.1140712036812788E-2</v>
      </c>
    </row>
    <row r="17" spans="1:8" x14ac:dyDescent="0.25">
      <c r="A17" s="20" t="s">
        <v>55</v>
      </c>
      <c r="B17" s="7">
        <v>0.19444444444444445</v>
      </c>
      <c r="C17" s="7">
        <v>0.18708240534521159</v>
      </c>
      <c r="D17" s="7">
        <v>0.18864468864468864</v>
      </c>
      <c r="E17" s="7">
        <v>0.2125984251968504</v>
      </c>
      <c r="F17" s="7">
        <v>0.22397891963109354</v>
      </c>
      <c r="G17" s="7">
        <v>0.15630550621669628</v>
      </c>
      <c r="H17" s="7">
        <v>0.19132961976265439</v>
      </c>
    </row>
    <row r="18" spans="1:8" x14ac:dyDescent="0.25">
      <c r="A18" s="20" t="s">
        <v>56</v>
      </c>
      <c r="B18" s="7">
        <v>8.3333333333333329E-2</v>
      </c>
      <c r="C18" s="7">
        <v>8.6859688195991089E-2</v>
      </c>
      <c r="D18" s="7">
        <v>0.10134310134310134</v>
      </c>
      <c r="E18" s="7">
        <v>8.6614173228346455E-2</v>
      </c>
      <c r="F18" s="7">
        <v>7.9051383399209488E-2</v>
      </c>
      <c r="G18" s="7">
        <v>0.12255772646536411</v>
      </c>
      <c r="H18" s="7">
        <v>9.5906999273431826E-2</v>
      </c>
    </row>
    <row r="19" spans="1:8" x14ac:dyDescent="0.25">
      <c r="A19" s="20" t="s">
        <v>61</v>
      </c>
      <c r="B19" s="7">
        <v>1</v>
      </c>
      <c r="C19" s="7">
        <v>1</v>
      </c>
      <c r="D19" s="7">
        <v>1</v>
      </c>
      <c r="E19" s="7">
        <v>1</v>
      </c>
      <c r="F19" s="7">
        <v>1</v>
      </c>
      <c r="G19" s="7">
        <v>1</v>
      </c>
      <c r="H19" s="7">
        <v>1</v>
      </c>
    </row>
  </sheetData>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4379C-B21E-4BE0-B6C0-D875D9D6787E}">
  <dimension ref="A1:D97"/>
  <sheetViews>
    <sheetView workbookViewId="0">
      <selection activeCell="D17" sqref="D17"/>
    </sheetView>
  </sheetViews>
  <sheetFormatPr baseColWidth="10" defaultRowHeight="15" x14ac:dyDescent="0.25"/>
  <cols>
    <col min="1" max="1" width="24.28515625" bestFit="1" customWidth="1"/>
    <col min="2" max="2" width="70.140625" bestFit="1" customWidth="1"/>
    <col min="3" max="3" width="9.140625" bestFit="1" customWidth="1"/>
    <col min="4" max="4" width="72.42578125" bestFit="1" customWidth="1"/>
    <col min="5" max="5" width="36.28515625" bestFit="1" customWidth="1"/>
    <col min="6" max="6" width="33.28515625" bestFit="1" customWidth="1"/>
    <col min="7" max="7" width="41.7109375" bestFit="1" customWidth="1"/>
    <col min="8" max="8" width="39.85546875" bestFit="1" customWidth="1"/>
    <col min="9" max="9" width="42.28515625" bestFit="1" customWidth="1"/>
    <col min="10" max="10" width="53.42578125" bestFit="1" customWidth="1"/>
    <col min="11" max="11" width="13.85546875" bestFit="1" customWidth="1"/>
    <col min="12" max="12" width="30" bestFit="1" customWidth="1"/>
    <col min="13" max="13" width="10.140625" bestFit="1" customWidth="1"/>
    <col min="14" max="14" width="41.85546875" bestFit="1" customWidth="1"/>
    <col min="15" max="15" width="13.5703125" bestFit="1" customWidth="1"/>
    <col min="16" max="17" width="25.85546875" bestFit="1" customWidth="1"/>
    <col min="18" max="18" width="18.42578125" bestFit="1" customWidth="1"/>
    <col min="19" max="19" width="7.42578125" bestFit="1" customWidth="1"/>
  </cols>
  <sheetData>
    <row r="1" spans="1:4" x14ac:dyDescent="0.25">
      <c r="A1" t="s">
        <v>42</v>
      </c>
      <c r="B1" t="s">
        <v>59</v>
      </c>
      <c r="C1" t="s">
        <v>19</v>
      </c>
      <c r="D1" t="s">
        <v>102</v>
      </c>
    </row>
    <row r="2" spans="1:4" x14ac:dyDescent="0.25">
      <c r="A2" t="s">
        <v>0</v>
      </c>
      <c r="B2" t="s">
        <v>43</v>
      </c>
      <c r="C2">
        <v>80</v>
      </c>
    </row>
    <row r="3" spans="1:4" x14ac:dyDescent="0.25">
      <c r="A3" t="s">
        <v>0</v>
      </c>
      <c r="B3" t="s">
        <v>44</v>
      </c>
      <c r="C3">
        <v>10</v>
      </c>
    </row>
    <row r="4" spans="1:4" x14ac:dyDescent="0.25">
      <c r="A4" t="s">
        <v>0</v>
      </c>
      <c r="B4" t="s">
        <v>45</v>
      </c>
      <c r="C4">
        <v>10</v>
      </c>
    </row>
    <row r="5" spans="1:4" x14ac:dyDescent="0.25">
      <c r="A5" t="s">
        <v>0</v>
      </c>
      <c r="B5" t="s">
        <v>46</v>
      </c>
      <c r="C5">
        <v>180</v>
      </c>
    </row>
    <row r="6" spans="1:4" x14ac:dyDescent="0.25">
      <c r="A6" t="s">
        <v>0</v>
      </c>
      <c r="B6" t="s">
        <v>47</v>
      </c>
      <c r="C6">
        <v>30</v>
      </c>
    </row>
    <row r="7" spans="1:4" x14ac:dyDescent="0.25">
      <c r="A7" t="s">
        <v>0</v>
      </c>
      <c r="B7" t="s">
        <v>48</v>
      </c>
      <c r="C7">
        <v>90</v>
      </c>
    </row>
    <row r="8" spans="1:4" x14ac:dyDescent="0.25">
      <c r="A8" t="s">
        <v>0</v>
      </c>
      <c r="B8" t="s">
        <v>49</v>
      </c>
      <c r="C8">
        <v>110</v>
      </c>
    </row>
    <row r="9" spans="1:4" x14ac:dyDescent="0.25">
      <c r="A9" t="s">
        <v>0</v>
      </c>
      <c r="B9" t="s">
        <v>50</v>
      </c>
      <c r="C9">
        <v>60</v>
      </c>
    </row>
    <row r="10" spans="1:4" x14ac:dyDescent="0.25">
      <c r="A10" t="s">
        <v>0</v>
      </c>
      <c r="B10" t="s">
        <v>51</v>
      </c>
      <c r="C10">
        <v>90</v>
      </c>
    </row>
    <row r="11" spans="1:4" x14ac:dyDescent="0.25">
      <c r="A11" t="s">
        <v>0</v>
      </c>
      <c r="B11" t="s">
        <v>52</v>
      </c>
      <c r="C11">
        <v>50</v>
      </c>
    </row>
    <row r="12" spans="1:4" x14ac:dyDescent="0.25">
      <c r="A12" t="s">
        <v>0</v>
      </c>
      <c r="B12" t="s">
        <v>53</v>
      </c>
      <c r="C12">
        <v>310</v>
      </c>
    </row>
    <row r="13" spans="1:4" x14ac:dyDescent="0.25">
      <c r="A13" t="s">
        <v>0</v>
      </c>
      <c r="B13" t="s">
        <v>54</v>
      </c>
      <c r="C13">
        <v>20</v>
      </c>
    </row>
    <row r="14" spans="1:4" x14ac:dyDescent="0.25">
      <c r="A14" t="s">
        <v>0</v>
      </c>
      <c r="B14" t="s">
        <v>55</v>
      </c>
      <c r="C14">
        <v>280</v>
      </c>
    </row>
    <row r="15" spans="1:4" x14ac:dyDescent="0.25">
      <c r="A15" t="s">
        <v>0</v>
      </c>
      <c r="B15" t="s">
        <v>56</v>
      </c>
      <c r="C15">
        <v>120</v>
      </c>
    </row>
    <row r="16" spans="1:4" x14ac:dyDescent="0.25">
      <c r="A16" t="s">
        <v>0</v>
      </c>
      <c r="B16" t="s">
        <v>57</v>
      </c>
      <c r="C16">
        <v>10</v>
      </c>
    </row>
    <row r="17" spans="1:4" x14ac:dyDescent="0.25">
      <c r="A17" t="s">
        <v>0</v>
      </c>
      <c r="B17" t="s">
        <v>58</v>
      </c>
      <c r="C17">
        <v>1450</v>
      </c>
      <c r="D17" s="9">
        <f>C2/domaine_eff[[#This Row],[DEBOE]]</f>
        <v>5.5172413793103448E-2</v>
      </c>
    </row>
    <row r="18" spans="1:4" x14ac:dyDescent="0.25">
      <c r="A18" t="s">
        <v>1</v>
      </c>
      <c r="B18" t="s">
        <v>43</v>
      </c>
      <c r="C18">
        <v>70</v>
      </c>
    </row>
    <row r="19" spans="1:4" x14ac:dyDescent="0.25">
      <c r="A19" t="s">
        <v>1</v>
      </c>
      <c r="B19" t="s">
        <v>44</v>
      </c>
      <c r="C19">
        <v>10</v>
      </c>
    </row>
    <row r="20" spans="1:4" x14ac:dyDescent="0.25">
      <c r="A20" t="s">
        <v>1</v>
      </c>
      <c r="B20" t="s">
        <v>45</v>
      </c>
      <c r="C20">
        <v>10</v>
      </c>
    </row>
    <row r="21" spans="1:4" x14ac:dyDescent="0.25">
      <c r="A21" t="s">
        <v>1</v>
      </c>
      <c r="B21" t="s">
        <v>46</v>
      </c>
      <c r="C21">
        <v>140</v>
      </c>
    </row>
    <row r="22" spans="1:4" x14ac:dyDescent="0.25">
      <c r="A22" t="s">
        <v>1</v>
      </c>
      <c r="B22" t="s">
        <v>47</v>
      </c>
      <c r="C22">
        <v>20</v>
      </c>
    </row>
    <row r="23" spans="1:4" x14ac:dyDescent="0.25">
      <c r="A23" t="s">
        <v>1</v>
      </c>
      <c r="B23" t="s">
        <v>48</v>
      </c>
      <c r="C23">
        <v>70</v>
      </c>
    </row>
    <row r="24" spans="1:4" x14ac:dyDescent="0.25">
      <c r="A24" t="s">
        <v>1</v>
      </c>
      <c r="B24" t="s">
        <v>49</v>
      </c>
      <c r="C24">
        <v>130</v>
      </c>
    </row>
    <row r="25" spans="1:4" x14ac:dyDescent="0.25">
      <c r="A25" t="s">
        <v>1</v>
      </c>
      <c r="B25" t="s">
        <v>50</v>
      </c>
      <c r="C25">
        <v>30</v>
      </c>
    </row>
    <row r="26" spans="1:4" x14ac:dyDescent="0.25">
      <c r="A26" t="s">
        <v>1</v>
      </c>
      <c r="B26" t="s">
        <v>51</v>
      </c>
      <c r="C26">
        <v>70</v>
      </c>
    </row>
    <row r="27" spans="1:4" x14ac:dyDescent="0.25">
      <c r="A27" t="s">
        <v>1</v>
      </c>
      <c r="B27" t="s">
        <v>52</v>
      </c>
      <c r="C27">
        <v>40</v>
      </c>
    </row>
    <row r="28" spans="1:4" x14ac:dyDescent="0.25">
      <c r="A28" t="s">
        <v>1</v>
      </c>
      <c r="B28" t="s">
        <v>53</v>
      </c>
      <c r="C28">
        <v>290</v>
      </c>
    </row>
    <row r="29" spans="1:4" x14ac:dyDescent="0.25">
      <c r="A29" t="s">
        <v>1</v>
      </c>
      <c r="B29" t="s">
        <v>54</v>
      </c>
      <c r="C29">
        <v>10</v>
      </c>
    </row>
    <row r="30" spans="1:4" x14ac:dyDescent="0.25">
      <c r="A30" t="s">
        <v>1</v>
      </c>
      <c r="B30" t="s">
        <v>55</v>
      </c>
      <c r="C30">
        <v>270</v>
      </c>
    </row>
    <row r="31" spans="1:4" x14ac:dyDescent="0.25">
      <c r="A31" t="s">
        <v>1</v>
      </c>
      <c r="B31" t="s">
        <v>56</v>
      </c>
      <c r="C31">
        <v>110</v>
      </c>
    </row>
    <row r="32" spans="1:4" x14ac:dyDescent="0.25">
      <c r="A32" t="s">
        <v>1</v>
      </c>
      <c r="B32" t="s">
        <v>57</v>
      </c>
      <c r="C32">
        <v>20</v>
      </c>
    </row>
    <row r="33" spans="1:3" x14ac:dyDescent="0.25">
      <c r="A33" t="s">
        <v>1</v>
      </c>
      <c r="B33" t="s">
        <v>58</v>
      </c>
      <c r="C33">
        <v>1270</v>
      </c>
    </row>
    <row r="34" spans="1:3" x14ac:dyDescent="0.25">
      <c r="A34" t="s">
        <v>2</v>
      </c>
      <c r="B34" t="s">
        <v>43</v>
      </c>
      <c r="C34">
        <v>220</v>
      </c>
    </row>
    <row r="35" spans="1:3" x14ac:dyDescent="0.25">
      <c r="A35" t="s">
        <v>2</v>
      </c>
      <c r="B35" t="s">
        <v>44</v>
      </c>
      <c r="C35">
        <v>80</v>
      </c>
    </row>
    <row r="36" spans="1:3" x14ac:dyDescent="0.25">
      <c r="A36" t="s">
        <v>2</v>
      </c>
      <c r="B36" t="s">
        <v>45</v>
      </c>
      <c r="C36">
        <v>100</v>
      </c>
    </row>
    <row r="37" spans="1:3" x14ac:dyDescent="0.25">
      <c r="A37" t="s">
        <v>2</v>
      </c>
      <c r="B37" t="s">
        <v>46</v>
      </c>
      <c r="C37">
        <v>1250</v>
      </c>
    </row>
    <row r="38" spans="1:3" x14ac:dyDescent="0.25">
      <c r="A38" t="s">
        <v>2</v>
      </c>
      <c r="B38" t="s">
        <v>47</v>
      </c>
      <c r="C38">
        <v>140</v>
      </c>
    </row>
    <row r="39" spans="1:3" x14ac:dyDescent="0.25">
      <c r="A39" t="s">
        <v>2</v>
      </c>
      <c r="B39" t="s">
        <v>48</v>
      </c>
      <c r="C39">
        <v>660</v>
      </c>
    </row>
    <row r="40" spans="1:3" x14ac:dyDescent="0.25">
      <c r="A40" t="s">
        <v>2</v>
      </c>
      <c r="B40" t="s">
        <v>49</v>
      </c>
      <c r="C40">
        <v>870</v>
      </c>
    </row>
    <row r="41" spans="1:3" x14ac:dyDescent="0.25">
      <c r="A41" t="s">
        <v>2</v>
      </c>
      <c r="B41" t="s">
        <v>50</v>
      </c>
      <c r="C41">
        <v>260</v>
      </c>
    </row>
    <row r="42" spans="1:3" x14ac:dyDescent="0.25">
      <c r="A42" t="s">
        <v>2</v>
      </c>
      <c r="B42" t="s">
        <v>51</v>
      </c>
      <c r="C42">
        <v>400</v>
      </c>
    </row>
    <row r="43" spans="1:3" x14ac:dyDescent="0.25">
      <c r="A43" t="s">
        <v>2</v>
      </c>
      <c r="B43" t="s">
        <v>52</v>
      </c>
      <c r="C43">
        <v>270</v>
      </c>
    </row>
    <row r="44" spans="1:3" x14ac:dyDescent="0.25">
      <c r="A44" t="s">
        <v>2</v>
      </c>
      <c r="B44" t="s">
        <v>53</v>
      </c>
      <c r="C44">
        <v>2180</v>
      </c>
    </row>
    <row r="45" spans="1:3" x14ac:dyDescent="0.25">
      <c r="A45" t="s">
        <v>2</v>
      </c>
      <c r="B45" t="s">
        <v>54</v>
      </c>
      <c r="C45">
        <v>90</v>
      </c>
    </row>
    <row r="46" spans="1:3" x14ac:dyDescent="0.25">
      <c r="A46" t="s">
        <v>2</v>
      </c>
      <c r="B46" t="s">
        <v>55</v>
      </c>
      <c r="C46">
        <v>1680</v>
      </c>
    </row>
    <row r="47" spans="1:3" x14ac:dyDescent="0.25">
      <c r="A47" t="s">
        <v>2</v>
      </c>
      <c r="B47" t="s">
        <v>56</v>
      </c>
      <c r="C47">
        <v>780</v>
      </c>
    </row>
    <row r="48" spans="1:3" x14ac:dyDescent="0.25">
      <c r="A48" t="s">
        <v>2</v>
      </c>
      <c r="B48" t="s">
        <v>57</v>
      </c>
      <c r="C48">
        <v>30</v>
      </c>
    </row>
    <row r="49" spans="1:3" x14ac:dyDescent="0.25">
      <c r="A49" t="s">
        <v>2</v>
      </c>
      <c r="B49" t="s">
        <v>58</v>
      </c>
      <c r="C49">
        <v>9010</v>
      </c>
    </row>
    <row r="50" spans="1:3" x14ac:dyDescent="0.25">
      <c r="A50" t="s">
        <v>3</v>
      </c>
      <c r="B50" t="s">
        <v>43</v>
      </c>
      <c r="C50">
        <v>520</v>
      </c>
    </row>
    <row r="51" spans="1:3" x14ac:dyDescent="0.25">
      <c r="A51" t="s">
        <v>3</v>
      </c>
      <c r="B51" t="s">
        <v>44</v>
      </c>
      <c r="C51">
        <v>150</v>
      </c>
    </row>
    <row r="52" spans="1:3" x14ac:dyDescent="0.25">
      <c r="A52" t="s">
        <v>3</v>
      </c>
      <c r="B52" t="s">
        <v>45</v>
      </c>
      <c r="C52">
        <v>130</v>
      </c>
    </row>
    <row r="53" spans="1:3" x14ac:dyDescent="0.25">
      <c r="A53" t="s">
        <v>3</v>
      </c>
      <c r="B53" t="s">
        <v>46</v>
      </c>
      <c r="C53">
        <v>2010</v>
      </c>
    </row>
    <row r="54" spans="1:3" x14ac:dyDescent="0.25">
      <c r="A54" t="s">
        <v>3</v>
      </c>
      <c r="B54" t="s">
        <v>47</v>
      </c>
      <c r="C54">
        <v>240</v>
      </c>
    </row>
    <row r="55" spans="1:3" x14ac:dyDescent="0.25">
      <c r="A55" t="s">
        <v>3</v>
      </c>
      <c r="B55" t="s">
        <v>48</v>
      </c>
      <c r="C55">
        <v>1000</v>
      </c>
    </row>
    <row r="56" spans="1:3" x14ac:dyDescent="0.25">
      <c r="A56" t="s">
        <v>3</v>
      </c>
      <c r="B56" t="s">
        <v>49</v>
      </c>
      <c r="C56">
        <v>1190</v>
      </c>
    </row>
    <row r="57" spans="1:3" x14ac:dyDescent="0.25">
      <c r="A57" t="s">
        <v>3</v>
      </c>
      <c r="B57" t="s">
        <v>50</v>
      </c>
      <c r="C57">
        <v>550</v>
      </c>
    </row>
    <row r="58" spans="1:3" x14ac:dyDescent="0.25">
      <c r="A58" t="s">
        <v>3</v>
      </c>
      <c r="B58" t="s">
        <v>51</v>
      </c>
      <c r="C58">
        <v>840</v>
      </c>
    </row>
    <row r="59" spans="1:3" x14ac:dyDescent="0.25">
      <c r="A59" t="s">
        <v>3</v>
      </c>
      <c r="B59" t="s">
        <v>52</v>
      </c>
      <c r="C59">
        <v>580</v>
      </c>
    </row>
    <row r="60" spans="1:3" x14ac:dyDescent="0.25">
      <c r="A60" t="s">
        <v>3</v>
      </c>
      <c r="B60" t="s">
        <v>53</v>
      </c>
      <c r="C60">
        <v>4260</v>
      </c>
    </row>
    <row r="61" spans="1:3" x14ac:dyDescent="0.25">
      <c r="A61" t="s">
        <v>3</v>
      </c>
      <c r="B61" t="s">
        <v>54</v>
      </c>
      <c r="C61">
        <v>160</v>
      </c>
    </row>
    <row r="62" spans="1:3" x14ac:dyDescent="0.25">
      <c r="A62" t="s">
        <v>3</v>
      </c>
      <c r="B62" t="s">
        <v>55</v>
      </c>
      <c r="C62">
        <v>3090</v>
      </c>
    </row>
    <row r="63" spans="1:3" x14ac:dyDescent="0.25">
      <c r="A63" t="s">
        <v>3</v>
      </c>
      <c r="B63" t="s">
        <v>56</v>
      </c>
      <c r="C63">
        <v>1660</v>
      </c>
    </row>
    <row r="64" spans="1:3" x14ac:dyDescent="0.25">
      <c r="A64" t="s">
        <v>3</v>
      </c>
      <c r="B64" t="s">
        <v>57</v>
      </c>
      <c r="C64">
        <v>100</v>
      </c>
    </row>
    <row r="65" spans="1:3" x14ac:dyDescent="0.25">
      <c r="A65" t="s">
        <v>3</v>
      </c>
      <c r="B65" t="s">
        <v>58</v>
      </c>
      <c r="C65">
        <v>16470</v>
      </c>
    </row>
    <row r="66" spans="1:3" x14ac:dyDescent="0.25">
      <c r="A66" t="s">
        <v>4</v>
      </c>
      <c r="B66" t="s">
        <v>43</v>
      </c>
      <c r="C66">
        <v>350</v>
      </c>
    </row>
    <row r="67" spans="1:3" x14ac:dyDescent="0.25">
      <c r="A67" t="s">
        <v>4</v>
      </c>
      <c r="B67" t="s">
        <v>44</v>
      </c>
      <c r="C67">
        <v>60</v>
      </c>
    </row>
    <row r="68" spans="1:3" x14ac:dyDescent="0.25">
      <c r="A68" t="s">
        <v>4</v>
      </c>
      <c r="B68" t="s">
        <v>45</v>
      </c>
      <c r="C68">
        <v>70</v>
      </c>
    </row>
    <row r="69" spans="1:3" x14ac:dyDescent="0.25">
      <c r="A69" t="s">
        <v>4</v>
      </c>
      <c r="B69" t="s">
        <v>46</v>
      </c>
      <c r="C69">
        <v>1110</v>
      </c>
    </row>
    <row r="70" spans="1:3" x14ac:dyDescent="0.25">
      <c r="A70" t="s">
        <v>4</v>
      </c>
      <c r="B70" t="s">
        <v>47</v>
      </c>
      <c r="C70">
        <v>100</v>
      </c>
    </row>
    <row r="71" spans="1:3" x14ac:dyDescent="0.25">
      <c r="A71" t="s">
        <v>4</v>
      </c>
      <c r="B71" t="s">
        <v>48</v>
      </c>
      <c r="C71">
        <v>450</v>
      </c>
    </row>
    <row r="72" spans="1:3" x14ac:dyDescent="0.25">
      <c r="A72" t="s">
        <v>4</v>
      </c>
      <c r="B72" t="s">
        <v>49</v>
      </c>
      <c r="C72">
        <v>510</v>
      </c>
    </row>
    <row r="73" spans="1:3" x14ac:dyDescent="0.25">
      <c r="A73" t="s">
        <v>4</v>
      </c>
      <c r="B73" t="s">
        <v>50</v>
      </c>
      <c r="C73">
        <v>160</v>
      </c>
    </row>
    <row r="74" spans="1:3" x14ac:dyDescent="0.25">
      <c r="A74" t="s">
        <v>4</v>
      </c>
      <c r="B74" t="s">
        <v>51</v>
      </c>
      <c r="C74">
        <v>400</v>
      </c>
    </row>
    <row r="75" spans="1:3" x14ac:dyDescent="0.25">
      <c r="A75" t="s">
        <v>4</v>
      </c>
      <c r="B75" t="s">
        <v>52</v>
      </c>
      <c r="C75">
        <v>260</v>
      </c>
    </row>
    <row r="76" spans="1:3" x14ac:dyDescent="0.25">
      <c r="A76" t="s">
        <v>4</v>
      </c>
      <c r="B76" t="s">
        <v>53</v>
      </c>
      <c r="C76">
        <v>1700</v>
      </c>
    </row>
    <row r="77" spans="1:3" x14ac:dyDescent="0.25">
      <c r="A77" t="s">
        <v>4</v>
      </c>
      <c r="B77" t="s">
        <v>54</v>
      </c>
      <c r="C77">
        <v>120</v>
      </c>
    </row>
    <row r="78" spans="1:3" x14ac:dyDescent="0.25">
      <c r="A78" t="s">
        <v>4</v>
      </c>
      <c r="B78" t="s">
        <v>55</v>
      </c>
      <c r="C78">
        <v>1700</v>
      </c>
    </row>
    <row r="79" spans="1:3" x14ac:dyDescent="0.25">
      <c r="A79" t="s">
        <v>4</v>
      </c>
      <c r="B79" t="s">
        <v>56</v>
      </c>
      <c r="C79">
        <v>600</v>
      </c>
    </row>
    <row r="80" spans="1:3" x14ac:dyDescent="0.25">
      <c r="A80" t="s">
        <v>4</v>
      </c>
      <c r="B80" t="s">
        <v>57</v>
      </c>
      <c r="C80">
        <v>30</v>
      </c>
    </row>
    <row r="81" spans="1:3" x14ac:dyDescent="0.25">
      <c r="A81" t="s">
        <v>4</v>
      </c>
      <c r="B81" t="s">
        <v>58</v>
      </c>
      <c r="C81">
        <v>7620</v>
      </c>
    </row>
    <row r="82" spans="1:3" x14ac:dyDescent="0.25">
      <c r="A82" t="s">
        <v>5</v>
      </c>
      <c r="B82" t="s">
        <v>43</v>
      </c>
      <c r="C82">
        <v>370</v>
      </c>
    </row>
    <row r="83" spans="1:3" x14ac:dyDescent="0.25">
      <c r="A83" t="s">
        <v>5</v>
      </c>
      <c r="B83" t="s">
        <v>44</v>
      </c>
      <c r="C83">
        <v>60</v>
      </c>
    </row>
    <row r="84" spans="1:3" x14ac:dyDescent="0.25">
      <c r="A84" t="s">
        <v>5</v>
      </c>
      <c r="B84" t="s">
        <v>45</v>
      </c>
      <c r="C84">
        <v>30</v>
      </c>
    </row>
    <row r="85" spans="1:3" x14ac:dyDescent="0.25">
      <c r="A85" t="s">
        <v>5</v>
      </c>
      <c r="B85" t="s">
        <v>46</v>
      </c>
      <c r="C85">
        <v>700</v>
      </c>
    </row>
    <row r="86" spans="1:3" x14ac:dyDescent="0.25">
      <c r="A86" t="s">
        <v>5</v>
      </c>
      <c r="B86" t="s">
        <v>47</v>
      </c>
      <c r="C86">
        <v>80</v>
      </c>
    </row>
    <row r="87" spans="1:3" x14ac:dyDescent="0.25">
      <c r="A87" t="s">
        <v>5</v>
      </c>
      <c r="B87" t="s">
        <v>48</v>
      </c>
      <c r="C87">
        <v>300</v>
      </c>
    </row>
    <row r="88" spans="1:3" x14ac:dyDescent="0.25">
      <c r="A88" t="s">
        <v>5</v>
      </c>
      <c r="B88" t="s">
        <v>49</v>
      </c>
      <c r="C88">
        <v>380</v>
      </c>
    </row>
    <row r="89" spans="1:3" x14ac:dyDescent="0.25">
      <c r="A89" t="s">
        <v>5</v>
      </c>
      <c r="B89" t="s">
        <v>50</v>
      </c>
      <c r="C89">
        <v>280</v>
      </c>
    </row>
    <row r="90" spans="1:3" x14ac:dyDescent="0.25">
      <c r="A90" t="s">
        <v>5</v>
      </c>
      <c r="B90" t="s">
        <v>51</v>
      </c>
      <c r="C90">
        <v>300</v>
      </c>
    </row>
    <row r="91" spans="1:3" x14ac:dyDescent="0.25">
      <c r="A91" t="s">
        <v>5</v>
      </c>
      <c r="B91" t="s">
        <v>52</v>
      </c>
      <c r="C91">
        <v>150</v>
      </c>
    </row>
    <row r="92" spans="1:3" x14ac:dyDescent="0.25">
      <c r="A92" t="s">
        <v>5</v>
      </c>
      <c r="B92" t="s">
        <v>53</v>
      </c>
      <c r="C92">
        <v>1350</v>
      </c>
    </row>
    <row r="93" spans="1:3" x14ac:dyDescent="0.25">
      <c r="A93" t="s">
        <v>5</v>
      </c>
      <c r="B93" t="s">
        <v>54</v>
      </c>
      <c r="C93">
        <v>60</v>
      </c>
    </row>
    <row r="94" spans="1:3" x14ac:dyDescent="0.25">
      <c r="A94" t="s">
        <v>5</v>
      </c>
      <c r="B94" t="s">
        <v>55</v>
      </c>
      <c r="C94">
        <v>880</v>
      </c>
    </row>
    <row r="95" spans="1:3" x14ac:dyDescent="0.25">
      <c r="A95" t="s">
        <v>5</v>
      </c>
      <c r="B95" t="s">
        <v>56</v>
      </c>
      <c r="C95">
        <v>690</v>
      </c>
    </row>
    <row r="96" spans="1:3" x14ac:dyDescent="0.25">
      <c r="A96" t="s">
        <v>5</v>
      </c>
      <c r="B96" t="s">
        <v>57</v>
      </c>
      <c r="C96">
        <v>30</v>
      </c>
    </row>
    <row r="97" spans="1:3" x14ac:dyDescent="0.25">
      <c r="A97" t="s">
        <v>5</v>
      </c>
      <c r="B97" t="s">
        <v>58</v>
      </c>
      <c r="C97">
        <v>5660</v>
      </c>
    </row>
  </sheetData>
  <phoneticPr fontId="3"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BF21D-57E1-4A86-9AFA-13F897E62633}">
  <dimension ref="A1:C91"/>
  <sheetViews>
    <sheetView workbookViewId="0">
      <selection activeCell="D8" sqref="D8"/>
    </sheetView>
  </sheetViews>
  <sheetFormatPr baseColWidth="10" defaultRowHeight="15" x14ac:dyDescent="0.25"/>
  <cols>
    <col min="1" max="1" width="24.28515625" bestFit="1" customWidth="1"/>
    <col min="2" max="2" width="80" bestFit="1" customWidth="1"/>
    <col min="3" max="3" width="13.140625" style="9" bestFit="1" customWidth="1"/>
  </cols>
  <sheetData>
    <row r="1" spans="1:3" x14ac:dyDescent="0.25">
      <c r="A1" t="s">
        <v>42</v>
      </c>
      <c r="B1" t="s">
        <v>93</v>
      </c>
      <c r="C1" s="9" t="s">
        <v>20</v>
      </c>
    </row>
    <row r="2" spans="1:3" x14ac:dyDescent="0.25">
      <c r="A2" t="s">
        <v>0</v>
      </c>
      <c r="B2" t="s">
        <v>79</v>
      </c>
      <c r="C2" s="9">
        <v>6.6666666666666693E-2</v>
      </c>
    </row>
    <row r="3" spans="1:3" x14ac:dyDescent="0.25">
      <c r="A3" t="s">
        <v>0</v>
      </c>
      <c r="B3" t="s">
        <v>80</v>
      </c>
      <c r="C3" s="9">
        <v>7.1428571428571397E-2</v>
      </c>
    </row>
    <row r="4" spans="1:3" x14ac:dyDescent="0.25">
      <c r="A4" t="s">
        <v>0</v>
      </c>
      <c r="B4" t="s">
        <v>81</v>
      </c>
      <c r="C4" s="9">
        <v>6.6666666666666693E-2</v>
      </c>
    </row>
    <row r="5" spans="1:3" x14ac:dyDescent="0.25">
      <c r="A5" t="s">
        <v>0</v>
      </c>
      <c r="B5" t="s">
        <v>82</v>
      </c>
      <c r="C5" s="9">
        <v>8.4507042253521097E-2</v>
      </c>
    </row>
    <row r="6" spans="1:3" x14ac:dyDescent="0.25">
      <c r="A6" t="s">
        <v>0</v>
      </c>
      <c r="B6" t="s">
        <v>83</v>
      </c>
      <c r="C6" s="9">
        <v>0.11111111111111099</v>
      </c>
    </row>
    <row r="7" spans="1:3" x14ac:dyDescent="0.25">
      <c r="A7" t="s">
        <v>0</v>
      </c>
      <c r="B7" t="s">
        <v>84</v>
      </c>
      <c r="C7" s="9">
        <v>7.3770491803278701E-2</v>
      </c>
    </row>
    <row r="8" spans="1:3" x14ac:dyDescent="0.25">
      <c r="A8" t="s">
        <v>0</v>
      </c>
      <c r="B8" t="s">
        <v>85</v>
      </c>
      <c r="C8" s="9">
        <v>5.7894736842105297E-2</v>
      </c>
    </row>
    <row r="9" spans="1:3" x14ac:dyDescent="0.25">
      <c r="A9" t="s">
        <v>0</v>
      </c>
      <c r="B9" t="s">
        <v>86</v>
      </c>
      <c r="C9" s="9">
        <v>0.08</v>
      </c>
    </row>
    <row r="10" spans="1:3" x14ac:dyDescent="0.25">
      <c r="A10" t="s">
        <v>0</v>
      </c>
      <c r="B10" t="s">
        <v>87</v>
      </c>
      <c r="C10" s="9">
        <v>0.121621621621622</v>
      </c>
    </row>
    <row r="11" spans="1:3" x14ac:dyDescent="0.25">
      <c r="A11" t="s">
        <v>0</v>
      </c>
      <c r="B11" t="s">
        <v>88</v>
      </c>
      <c r="C11" s="9">
        <v>7.1428571428571397E-2</v>
      </c>
    </row>
    <row r="12" spans="1:3" x14ac:dyDescent="0.25">
      <c r="A12" t="s">
        <v>0</v>
      </c>
      <c r="B12" t="s">
        <v>89</v>
      </c>
      <c r="C12" s="9">
        <v>0.108391608391608</v>
      </c>
    </row>
    <row r="13" spans="1:3" x14ac:dyDescent="0.25">
      <c r="A13" t="s">
        <v>0</v>
      </c>
      <c r="B13" t="s">
        <v>90</v>
      </c>
      <c r="C13" s="9">
        <v>4.4444444444444398E-2</v>
      </c>
    </row>
    <row r="14" spans="1:3" x14ac:dyDescent="0.25">
      <c r="A14" t="s">
        <v>0</v>
      </c>
      <c r="B14" t="s">
        <v>91</v>
      </c>
      <c r="C14" s="9">
        <v>0.160919540229885</v>
      </c>
    </row>
    <row r="15" spans="1:3" x14ac:dyDescent="0.25">
      <c r="A15" t="s">
        <v>0</v>
      </c>
      <c r="B15" t="s">
        <v>92</v>
      </c>
      <c r="C15" s="9">
        <v>0.11214953271028</v>
      </c>
    </row>
    <row r="16" spans="1:3" x14ac:dyDescent="0.25">
      <c r="A16" t="s">
        <v>0</v>
      </c>
      <c r="B16" t="s">
        <v>64</v>
      </c>
      <c r="C16" s="9">
        <v>9.3911917098445596E-2</v>
      </c>
    </row>
    <row r="17" spans="1:3" x14ac:dyDescent="0.25">
      <c r="A17" t="s">
        <v>1</v>
      </c>
      <c r="B17" t="s">
        <v>79</v>
      </c>
      <c r="C17" s="9">
        <v>8.5365853658536606E-2</v>
      </c>
    </row>
    <row r="18" spans="1:3" x14ac:dyDescent="0.25">
      <c r="A18" t="s">
        <v>1</v>
      </c>
      <c r="B18" t="s">
        <v>80</v>
      </c>
      <c r="C18" s="9">
        <v>0.11111111111111099</v>
      </c>
    </row>
    <row r="19" spans="1:3" x14ac:dyDescent="0.25">
      <c r="A19" t="s">
        <v>1</v>
      </c>
      <c r="B19" t="s">
        <v>81</v>
      </c>
      <c r="C19" s="9">
        <v>7.69230769230769E-2</v>
      </c>
    </row>
    <row r="20" spans="1:3" x14ac:dyDescent="0.25">
      <c r="A20" t="s">
        <v>1</v>
      </c>
      <c r="B20" t="s">
        <v>82</v>
      </c>
      <c r="C20" s="9">
        <v>7.95454545454546E-2</v>
      </c>
    </row>
    <row r="21" spans="1:3" x14ac:dyDescent="0.25">
      <c r="A21" t="s">
        <v>1</v>
      </c>
      <c r="B21" t="s">
        <v>83</v>
      </c>
      <c r="C21" s="9">
        <v>0.1</v>
      </c>
    </row>
    <row r="22" spans="1:3" x14ac:dyDescent="0.25">
      <c r="A22" t="s">
        <v>1</v>
      </c>
      <c r="B22" t="s">
        <v>84</v>
      </c>
      <c r="C22" s="9">
        <v>8.04597701149425E-2</v>
      </c>
    </row>
    <row r="23" spans="1:3" x14ac:dyDescent="0.25">
      <c r="A23" t="s">
        <v>1</v>
      </c>
      <c r="B23" t="s">
        <v>85</v>
      </c>
      <c r="C23" s="9">
        <v>5.8823529411764698E-2</v>
      </c>
    </row>
    <row r="24" spans="1:3" x14ac:dyDescent="0.25">
      <c r="A24" t="s">
        <v>1</v>
      </c>
      <c r="B24" t="s">
        <v>86</v>
      </c>
      <c r="C24" s="9">
        <v>8.3333333333333301E-2</v>
      </c>
    </row>
    <row r="25" spans="1:3" x14ac:dyDescent="0.25">
      <c r="A25" t="s">
        <v>1</v>
      </c>
      <c r="B25" t="s">
        <v>87</v>
      </c>
      <c r="C25" s="9">
        <v>0.112903225806452</v>
      </c>
    </row>
    <row r="26" spans="1:3" x14ac:dyDescent="0.25">
      <c r="A26" t="s">
        <v>1</v>
      </c>
      <c r="B26" t="s">
        <v>88</v>
      </c>
      <c r="C26" s="9">
        <v>6.8965517241379296E-2</v>
      </c>
    </row>
    <row r="27" spans="1:3" x14ac:dyDescent="0.25">
      <c r="A27" t="s">
        <v>1</v>
      </c>
      <c r="B27" t="s">
        <v>89</v>
      </c>
      <c r="C27" s="9">
        <v>0.12663755458515299</v>
      </c>
    </row>
    <row r="28" spans="1:3" x14ac:dyDescent="0.25">
      <c r="A28" t="s">
        <v>1</v>
      </c>
      <c r="B28" t="s">
        <v>90</v>
      </c>
      <c r="C28" s="9">
        <v>2.8571428571428598E-2</v>
      </c>
    </row>
    <row r="29" spans="1:3" x14ac:dyDescent="0.25">
      <c r="A29" t="s">
        <v>1</v>
      </c>
      <c r="B29" t="s">
        <v>91</v>
      </c>
      <c r="C29" s="9">
        <v>0.17197452229299401</v>
      </c>
    </row>
    <row r="30" spans="1:3" x14ac:dyDescent="0.25">
      <c r="A30" t="s">
        <v>1</v>
      </c>
      <c r="B30" t="s">
        <v>92</v>
      </c>
      <c r="C30" s="9">
        <v>0.114583333333333</v>
      </c>
    </row>
    <row r="31" spans="1:3" x14ac:dyDescent="0.25">
      <c r="A31" t="s">
        <v>1</v>
      </c>
      <c r="B31" t="s">
        <v>64</v>
      </c>
      <c r="C31" s="9">
        <v>9.8145285935084994E-2</v>
      </c>
    </row>
    <row r="32" spans="1:3" x14ac:dyDescent="0.25">
      <c r="A32" t="s">
        <v>2</v>
      </c>
      <c r="B32" t="s">
        <v>79</v>
      </c>
      <c r="C32" s="9">
        <v>0.125</v>
      </c>
    </row>
    <row r="33" spans="1:3" x14ac:dyDescent="0.25">
      <c r="A33" t="s">
        <v>2</v>
      </c>
      <c r="B33" t="s">
        <v>80</v>
      </c>
      <c r="C33" s="9">
        <v>0.12121212121212099</v>
      </c>
    </row>
    <row r="34" spans="1:3" x14ac:dyDescent="0.25">
      <c r="A34" t="s">
        <v>2</v>
      </c>
      <c r="B34" t="s">
        <v>81</v>
      </c>
      <c r="C34" s="9">
        <v>4.95049504950495E-2</v>
      </c>
    </row>
    <row r="35" spans="1:3" x14ac:dyDescent="0.25">
      <c r="A35" t="s">
        <v>2</v>
      </c>
      <c r="B35" t="s">
        <v>82</v>
      </c>
      <c r="C35" s="9">
        <v>8.3222370173102495E-2</v>
      </c>
    </row>
    <row r="36" spans="1:3" x14ac:dyDescent="0.25">
      <c r="A36" t="s">
        <v>2</v>
      </c>
      <c r="B36" t="s">
        <v>83</v>
      </c>
      <c r="C36" s="9">
        <v>6.1135371179039298E-2</v>
      </c>
    </row>
    <row r="37" spans="1:3" x14ac:dyDescent="0.25">
      <c r="A37" t="s">
        <v>2</v>
      </c>
      <c r="B37" t="s">
        <v>84</v>
      </c>
      <c r="C37" s="9">
        <v>8.5492227979274596E-2</v>
      </c>
    </row>
    <row r="38" spans="1:3" x14ac:dyDescent="0.25">
      <c r="A38" t="s">
        <v>2</v>
      </c>
      <c r="B38" t="s">
        <v>85</v>
      </c>
      <c r="C38" s="9">
        <v>6.9157392686804403E-2</v>
      </c>
    </row>
    <row r="39" spans="1:3" x14ac:dyDescent="0.25">
      <c r="A39" t="s">
        <v>2</v>
      </c>
      <c r="B39" t="s">
        <v>86</v>
      </c>
      <c r="C39" s="9">
        <v>9.8859315589353597E-2</v>
      </c>
    </row>
    <row r="40" spans="1:3" x14ac:dyDescent="0.25">
      <c r="A40" t="s">
        <v>2</v>
      </c>
      <c r="B40" t="s">
        <v>87</v>
      </c>
      <c r="C40" s="9">
        <v>0.13377926421404701</v>
      </c>
    </row>
    <row r="41" spans="1:3" x14ac:dyDescent="0.25">
      <c r="A41" t="s">
        <v>2</v>
      </c>
      <c r="B41" t="s">
        <v>88</v>
      </c>
      <c r="C41" s="9">
        <v>7.4585635359115998E-2</v>
      </c>
    </row>
    <row r="42" spans="1:3" x14ac:dyDescent="0.25">
      <c r="A42" t="s">
        <v>2</v>
      </c>
      <c r="B42" t="s">
        <v>89</v>
      </c>
      <c r="C42" s="9">
        <v>0.12741087083576899</v>
      </c>
    </row>
    <row r="43" spans="1:3" x14ac:dyDescent="0.25">
      <c r="A43" t="s">
        <v>2</v>
      </c>
      <c r="B43" t="s">
        <v>90</v>
      </c>
      <c r="C43" s="9">
        <v>3.3457249070632002E-2</v>
      </c>
    </row>
    <row r="44" spans="1:3" x14ac:dyDescent="0.25">
      <c r="A44" t="s">
        <v>2</v>
      </c>
      <c r="B44" t="s">
        <v>91</v>
      </c>
      <c r="C44" s="9">
        <v>0.123711340206186</v>
      </c>
    </row>
    <row r="45" spans="1:3" x14ac:dyDescent="0.25">
      <c r="A45" t="s">
        <v>2</v>
      </c>
      <c r="B45" t="s">
        <v>92</v>
      </c>
      <c r="C45" s="9">
        <v>0.107438016528926</v>
      </c>
    </row>
    <row r="46" spans="1:3" x14ac:dyDescent="0.25">
      <c r="A46" t="s">
        <v>2</v>
      </c>
      <c r="B46" t="s">
        <v>64</v>
      </c>
      <c r="C46" s="9">
        <v>9.7205739561980795E-2</v>
      </c>
    </row>
    <row r="47" spans="1:3" x14ac:dyDescent="0.25">
      <c r="A47" t="s">
        <v>3</v>
      </c>
      <c r="B47" t="s">
        <v>79</v>
      </c>
      <c r="C47" s="9">
        <v>8.71021775544389E-2</v>
      </c>
    </row>
    <row r="48" spans="1:3" x14ac:dyDescent="0.25">
      <c r="A48" t="s">
        <v>3</v>
      </c>
      <c r="B48" t="s">
        <v>80</v>
      </c>
      <c r="C48" s="9">
        <v>8.9820359281437098E-2</v>
      </c>
    </row>
    <row r="49" spans="1:3" x14ac:dyDescent="0.25">
      <c r="A49" t="s">
        <v>3</v>
      </c>
      <c r="B49" t="s">
        <v>81</v>
      </c>
      <c r="C49" s="9">
        <v>4.6263345195729499E-2</v>
      </c>
    </row>
    <row r="50" spans="1:3" x14ac:dyDescent="0.25">
      <c r="A50" t="s">
        <v>3</v>
      </c>
      <c r="B50" t="s">
        <v>82</v>
      </c>
      <c r="C50" s="9">
        <v>7.3545554335894603E-2</v>
      </c>
    </row>
    <row r="51" spans="1:3" x14ac:dyDescent="0.25">
      <c r="A51" t="s">
        <v>3</v>
      </c>
      <c r="B51" t="s">
        <v>83</v>
      </c>
      <c r="C51" s="9">
        <v>5.4919908466819198E-2</v>
      </c>
    </row>
    <row r="52" spans="1:3" x14ac:dyDescent="0.25">
      <c r="A52" t="s">
        <v>3</v>
      </c>
      <c r="B52" t="s">
        <v>84</v>
      </c>
      <c r="C52" s="9">
        <v>6.4020486555697795E-2</v>
      </c>
    </row>
    <row r="53" spans="1:3" x14ac:dyDescent="0.25">
      <c r="A53" t="s">
        <v>3</v>
      </c>
      <c r="B53" t="s">
        <v>85</v>
      </c>
      <c r="C53" s="9">
        <v>7.1428571428571397E-2</v>
      </c>
    </row>
    <row r="54" spans="1:3" x14ac:dyDescent="0.25">
      <c r="A54" t="s">
        <v>3</v>
      </c>
      <c r="B54" t="s">
        <v>86</v>
      </c>
      <c r="C54" s="9">
        <v>7.2083879423329E-2</v>
      </c>
    </row>
    <row r="55" spans="1:3" x14ac:dyDescent="0.25">
      <c r="A55" t="s">
        <v>3</v>
      </c>
      <c r="B55" t="s">
        <v>87</v>
      </c>
      <c r="C55" s="9">
        <v>0.113975576662144</v>
      </c>
    </row>
    <row r="56" spans="1:3" x14ac:dyDescent="0.25">
      <c r="A56" t="s">
        <v>3</v>
      </c>
      <c r="B56" t="s">
        <v>88</v>
      </c>
      <c r="C56" s="9">
        <v>6.5241844769403798E-2</v>
      </c>
    </row>
    <row r="57" spans="1:3" x14ac:dyDescent="0.25">
      <c r="A57" t="s">
        <v>3</v>
      </c>
      <c r="B57" t="s">
        <v>89</v>
      </c>
      <c r="C57" s="9">
        <v>0.10583850931677</v>
      </c>
    </row>
    <row r="58" spans="1:3" x14ac:dyDescent="0.25">
      <c r="A58" t="s">
        <v>3</v>
      </c>
      <c r="B58" t="s">
        <v>90</v>
      </c>
      <c r="C58" s="9">
        <v>2.2408963585434202E-2</v>
      </c>
    </row>
    <row r="59" spans="1:3" x14ac:dyDescent="0.25">
      <c r="A59" t="s">
        <v>3</v>
      </c>
      <c r="B59" t="s">
        <v>91</v>
      </c>
      <c r="C59" s="9">
        <v>0.124848484848485</v>
      </c>
    </row>
    <row r="60" spans="1:3" x14ac:dyDescent="0.25">
      <c r="A60" t="s">
        <v>3</v>
      </c>
      <c r="B60" t="s">
        <v>92</v>
      </c>
      <c r="C60" s="9">
        <v>8.4478371501272298E-2</v>
      </c>
    </row>
    <row r="61" spans="1:3" x14ac:dyDescent="0.25">
      <c r="A61" t="s">
        <v>3</v>
      </c>
      <c r="B61" t="s">
        <v>64</v>
      </c>
      <c r="C61" s="9">
        <v>8.5781250000000003E-2</v>
      </c>
    </row>
    <row r="62" spans="1:3" x14ac:dyDescent="0.25">
      <c r="A62" t="s">
        <v>4</v>
      </c>
      <c r="B62" t="s">
        <v>79</v>
      </c>
      <c r="C62" s="9">
        <v>9.85915492957746E-2</v>
      </c>
    </row>
    <row r="63" spans="1:3" x14ac:dyDescent="0.25">
      <c r="A63" t="s">
        <v>4</v>
      </c>
      <c r="B63" t="s">
        <v>80</v>
      </c>
      <c r="C63" s="9">
        <v>0.122448979591837</v>
      </c>
    </row>
    <row r="64" spans="1:3" x14ac:dyDescent="0.25">
      <c r="A64" t="s">
        <v>4</v>
      </c>
      <c r="B64" t="s">
        <v>81</v>
      </c>
      <c r="C64" s="9">
        <v>5.0724637681159403E-2</v>
      </c>
    </row>
    <row r="65" spans="1:3" x14ac:dyDescent="0.25">
      <c r="A65" t="s">
        <v>4</v>
      </c>
      <c r="B65" t="s">
        <v>82</v>
      </c>
      <c r="C65" s="9">
        <v>7.8611898016997195E-2</v>
      </c>
    </row>
    <row r="66" spans="1:3" x14ac:dyDescent="0.25">
      <c r="A66" t="s">
        <v>4</v>
      </c>
      <c r="B66" t="s">
        <v>83</v>
      </c>
      <c r="C66" s="9">
        <v>6.9930069930069894E-2</v>
      </c>
    </row>
    <row r="67" spans="1:3" x14ac:dyDescent="0.25">
      <c r="A67" t="s">
        <v>4</v>
      </c>
      <c r="B67" t="s">
        <v>84</v>
      </c>
      <c r="C67" s="9">
        <v>6.9767441860465101E-2</v>
      </c>
    </row>
    <row r="68" spans="1:3" x14ac:dyDescent="0.25">
      <c r="A68" t="s">
        <v>4</v>
      </c>
      <c r="B68" t="s">
        <v>85</v>
      </c>
      <c r="C68" s="9">
        <v>5.2959501557632398E-2</v>
      </c>
    </row>
    <row r="69" spans="1:3" x14ac:dyDescent="0.25">
      <c r="A69" t="s">
        <v>4</v>
      </c>
      <c r="B69" t="s">
        <v>86</v>
      </c>
      <c r="C69" s="9">
        <v>7.6190476190476197E-2</v>
      </c>
    </row>
    <row r="70" spans="1:3" x14ac:dyDescent="0.25">
      <c r="A70" t="s">
        <v>4</v>
      </c>
      <c r="B70" t="s">
        <v>87</v>
      </c>
      <c r="C70" s="9">
        <v>0.11764705882352899</v>
      </c>
    </row>
    <row r="71" spans="1:3" x14ac:dyDescent="0.25">
      <c r="A71" t="s">
        <v>4</v>
      </c>
      <c r="B71" t="s">
        <v>88</v>
      </c>
      <c r="C71" s="9">
        <v>6.43564356435644E-2</v>
      </c>
    </row>
    <row r="72" spans="1:3" x14ac:dyDescent="0.25">
      <c r="A72" t="s">
        <v>4</v>
      </c>
      <c r="B72" t="s">
        <v>89</v>
      </c>
      <c r="C72" s="9">
        <v>0.111402359108781</v>
      </c>
    </row>
    <row r="73" spans="1:3" x14ac:dyDescent="0.25">
      <c r="A73" t="s">
        <v>4</v>
      </c>
      <c r="B73" t="s">
        <v>90</v>
      </c>
      <c r="C73" s="9">
        <v>5.9701492537313397E-2</v>
      </c>
    </row>
    <row r="74" spans="1:3" x14ac:dyDescent="0.25">
      <c r="A74" t="s">
        <v>4</v>
      </c>
      <c r="B74" t="s">
        <v>91</v>
      </c>
      <c r="C74" s="9">
        <v>0.15412511332728901</v>
      </c>
    </row>
    <row r="75" spans="1:3" x14ac:dyDescent="0.25">
      <c r="A75" t="s">
        <v>4</v>
      </c>
      <c r="B75" t="s">
        <v>92</v>
      </c>
      <c r="C75" s="9">
        <v>9.40438871473354E-2</v>
      </c>
    </row>
    <row r="76" spans="1:3" x14ac:dyDescent="0.25">
      <c r="A76" t="s">
        <v>4</v>
      </c>
      <c r="B76" t="s">
        <v>64</v>
      </c>
      <c r="C76" s="9">
        <v>9.3142647598093098E-2</v>
      </c>
    </row>
    <row r="77" spans="1:3" x14ac:dyDescent="0.25">
      <c r="A77" t="s">
        <v>5</v>
      </c>
      <c r="B77" t="s">
        <v>79</v>
      </c>
      <c r="C77" s="9">
        <v>6.3793103448275906E-2</v>
      </c>
    </row>
    <row r="78" spans="1:3" x14ac:dyDescent="0.25">
      <c r="A78" t="s">
        <v>5</v>
      </c>
      <c r="B78" t="s">
        <v>80</v>
      </c>
      <c r="C78" s="9">
        <v>0.13043478260869601</v>
      </c>
    </row>
    <row r="79" spans="1:3" x14ac:dyDescent="0.25">
      <c r="A79" t="s">
        <v>5</v>
      </c>
      <c r="B79" t="s">
        <v>81</v>
      </c>
      <c r="C79" s="9">
        <v>5.0847457627118599E-2</v>
      </c>
    </row>
    <row r="80" spans="1:3" x14ac:dyDescent="0.25">
      <c r="A80" t="s">
        <v>5</v>
      </c>
      <c r="B80" t="s">
        <v>82</v>
      </c>
      <c r="C80" s="9">
        <v>8.4439083232810602E-2</v>
      </c>
    </row>
    <row r="81" spans="1:3" x14ac:dyDescent="0.25">
      <c r="A81" t="s">
        <v>5</v>
      </c>
      <c r="B81" t="s">
        <v>83</v>
      </c>
      <c r="C81" s="9">
        <v>8.42105263157895E-2</v>
      </c>
    </row>
    <row r="82" spans="1:3" x14ac:dyDescent="0.25">
      <c r="A82" t="s">
        <v>5</v>
      </c>
      <c r="B82" t="s">
        <v>84</v>
      </c>
      <c r="C82" s="9">
        <v>7.4257425742574198E-2</v>
      </c>
    </row>
    <row r="83" spans="1:3" x14ac:dyDescent="0.25">
      <c r="A83" t="s">
        <v>5</v>
      </c>
      <c r="B83" t="s">
        <v>85</v>
      </c>
      <c r="C83" s="9">
        <v>7.4656188605108101E-2</v>
      </c>
    </row>
    <row r="84" spans="1:3" x14ac:dyDescent="0.25">
      <c r="A84" t="s">
        <v>5</v>
      </c>
      <c r="B84" t="s">
        <v>86</v>
      </c>
      <c r="C84" s="9">
        <v>9.0322580645161299E-2</v>
      </c>
    </row>
    <row r="85" spans="1:3" x14ac:dyDescent="0.25">
      <c r="A85" t="s">
        <v>5</v>
      </c>
      <c r="B85" t="s">
        <v>87</v>
      </c>
      <c r="C85" s="9">
        <v>0.135135135135135</v>
      </c>
    </row>
    <row r="86" spans="1:3" x14ac:dyDescent="0.25">
      <c r="A86" t="s">
        <v>5</v>
      </c>
      <c r="B86" t="s">
        <v>88</v>
      </c>
      <c r="C86" s="9">
        <v>7.2115384615384595E-2</v>
      </c>
    </row>
    <row r="87" spans="1:3" x14ac:dyDescent="0.25">
      <c r="A87" t="s">
        <v>5</v>
      </c>
      <c r="B87" t="s">
        <v>89</v>
      </c>
      <c r="C87" s="9">
        <v>0.124080882352941</v>
      </c>
    </row>
    <row r="88" spans="1:3" x14ac:dyDescent="0.25">
      <c r="A88" t="s">
        <v>5</v>
      </c>
      <c r="B88" t="s">
        <v>90</v>
      </c>
      <c r="C88" s="9">
        <v>3.7267080745341602E-2</v>
      </c>
    </row>
    <row r="89" spans="1:3" x14ac:dyDescent="0.25">
      <c r="A89" t="s">
        <v>5</v>
      </c>
      <c r="B89" t="s">
        <v>91</v>
      </c>
      <c r="C89" s="9">
        <v>0.141252006420546</v>
      </c>
    </row>
    <row r="90" spans="1:3" x14ac:dyDescent="0.25">
      <c r="A90" t="s">
        <v>5</v>
      </c>
      <c r="B90" t="s">
        <v>92</v>
      </c>
      <c r="C90" s="9">
        <v>9.9137931034482804E-2</v>
      </c>
    </row>
    <row r="91" spans="1:3" x14ac:dyDescent="0.25">
      <c r="A91" t="s">
        <v>5</v>
      </c>
      <c r="B91" t="s">
        <v>64</v>
      </c>
      <c r="C91" s="9">
        <v>9.6258503401360496E-2</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3FC9E-6C83-4AF9-A72F-C991E59D76DC}">
  <sheetPr>
    <tabColor theme="7" tint="0.59999389629810485"/>
  </sheetPr>
  <dimension ref="A7:O46"/>
  <sheetViews>
    <sheetView zoomScaleNormal="100" workbookViewId="0">
      <selection activeCell="A46" sqref="A46"/>
    </sheetView>
  </sheetViews>
  <sheetFormatPr baseColWidth="10" defaultRowHeight="15" x14ac:dyDescent="0.25"/>
  <cols>
    <col min="1" max="1" width="71.140625" customWidth="1"/>
    <col min="2" max="2" width="24.42578125" bestFit="1" customWidth="1"/>
    <col min="3" max="3" width="13" bestFit="1" customWidth="1"/>
    <col min="4" max="4" width="15.85546875" bestFit="1" customWidth="1"/>
    <col min="5" max="5" width="18.140625" bestFit="1" customWidth="1"/>
    <col min="6" max="6" width="7.140625" bestFit="1" customWidth="1"/>
    <col min="7" max="7" width="9.140625" bestFit="1" customWidth="1"/>
    <col min="8" max="8" width="16.42578125" customWidth="1"/>
  </cols>
  <sheetData>
    <row r="7" spans="1:8" x14ac:dyDescent="0.25">
      <c r="B7" s="27" t="s">
        <v>0</v>
      </c>
      <c r="C7" s="27" t="s">
        <v>1</v>
      </c>
      <c r="D7" s="27" t="s">
        <v>2</v>
      </c>
      <c r="E7" s="27" t="s">
        <v>3</v>
      </c>
      <c r="F7" s="27" t="s">
        <v>4</v>
      </c>
      <c r="G7" s="27" t="s">
        <v>5</v>
      </c>
      <c r="H7" s="28" t="s">
        <v>21</v>
      </c>
    </row>
    <row r="8" spans="1:8" x14ac:dyDescent="0.25">
      <c r="A8" s="35" t="s">
        <v>65</v>
      </c>
      <c r="B8" s="29">
        <v>5.5555555555555552E-2</v>
      </c>
      <c r="C8" s="30">
        <v>5.5118110236220472E-2</v>
      </c>
      <c r="D8" s="30">
        <v>2.4498886414253896E-2</v>
      </c>
      <c r="E8" s="30">
        <v>3.1746031746031744E-2</v>
      </c>
      <c r="F8" s="30">
        <v>4.61133069828722E-2</v>
      </c>
      <c r="G8" s="30">
        <v>6.5719360568383664E-2</v>
      </c>
      <c r="H8" s="31">
        <v>3.8992492128844758E-2</v>
      </c>
    </row>
    <row r="9" spans="1:8" x14ac:dyDescent="0.25">
      <c r="A9" s="36" t="s">
        <v>66</v>
      </c>
      <c r="B9" s="32">
        <v>6.9444444444444441E-3</v>
      </c>
      <c r="C9" s="33">
        <v>7.874015748031496E-3</v>
      </c>
      <c r="D9" s="33">
        <v>8.9086859688195987E-3</v>
      </c>
      <c r="E9" s="33">
        <v>9.1575091575091579E-3</v>
      </c>
      <c r="F9" s="33">
        <v>7.9051383399209481E-3</v>
      </c>
      <c r="G9" s="33">
        <v>1.0657193605683837E-2</v>
      </c>
      <c r="H9" s="34">
        <v>8.9610075078711549E-3</v>
      </c>
    </row>
    <row r="10" spans="1:8" x14ac:dyDescent="0.25">
      <c r="A10" s="36" t="s">
        <v>67</v>
      </c>
      <c r="B10" s="32">
        <v>6.9444444444444441E-3</v>
      </c>
      <c r="C10" s="33">
        <v>7.874015748031496E-3</v>
      </c>
      <c r="D10" s="33">
        <v>1.1135857461024499E-2</v>
      </c>
      <c r="E10" s="33">
        <v>7.9365079365079361E-3</v>
      </c>
      <c r="F10" s="33">
        <v>9.22266139657444E-3</v>
      </c>
      <c r="G10" s="33">
        <v>5.3285968028419185E-3</v>
      </c>
      <c r="H10" s="34">
        <v>8.4766287236619029E-3</v>
      </c>
    </row>
    <row r="11" spans="1:8" x14ac:dyDescent="0.25">
      <c r="A11" s="36" t="s">
        <v>68</v>
      </c>
      <c r="B11" s="32">
        <v>0.125</v>
      </c>
      <c r="C11" s="33">
        <v>0.11023622047244094</v>
      </c>
      <c r="D11" s="33">
        <v>0.13919821826280623</v>
      </c>
      <c r="E11" s="33">
        <v>0.1227106227106227</v>
      </c>
      <c r="F11" s="33">
        <v>0.14624505928853754</v>
      </c>
      <c r="G11" s="33">
        <v>0.12433392539964476</v>
      </c>
      <c r="H11" s="34">
        <v>0.13054008234439332</v>
      </c>
    </row>
    <row r="12" spans="1:8" x14ac:dyDescent="0.25">
      <c r="A12" s="36" t="s">
        <v>69</v>
      </c>
      <c r="B12" s="32">
        <v>2.0833333333333332E-2</v>
      </c>
      <c r="C12" s="33">
        <v>1.5748031496062992E-2</v>
      </c>
      <c r="D12" s="33">
        <v>1.5590200445434299E-2</v>
      </c>
      <c r="E12" s="33">
        <v>1.4652014652014652E-2</v>
      </c>
      <c r="F12" s="33">
        <v>1.3175230566534914E-2</v>
      </c>
      <c r="G12" s="33">
        <v>1.4209591474245116E-2</v>
      </c>
      <c r="H12" s="34">
        <v>1.4773552918382175E-2</v>
      </c>
    </row>
    <row r="13" spans="1:8" x14ac:dyDescent="0.25">
      <c r="A13" s="36" t="s">
        <v>70</v>
      </c>
      <c r="B13" s="32">
        <v>6.25E-2</v>
      </c>
      <c r="C13" s="33">
        <v>5.5118110236220472E-2</v>
      </c>
      <c r="D13" s="33">
        <v>7.3496659242761692E-2</v>
      </c>
      <c r="E13" s="33">
        <v>6.1050061050061048E-2</v>
      </c>
      <c r="F13" s="33">
        <v>5.9288537549407112E-2</v>
      </c>
      <c r="G13" s="33">
        <v>5.328596802841918E-2</v>
      </c>
      <c r="H13" s="34">
        <v>6.2242673770888837E-2</v>
      </c>
    </row>
    <row r="14" spans="1:8" x14ac:dyDescent="0.25">
      <c r="A14" s="36" t="s">
        <v>78</v>
      </c>
      <c r="B14" s="32">
        <v>7.6388888888888895E-2</v>
      </c>
      <c r="C14" s="33">
        <v>0.10236220472440945</v>
      </c>
      <c r="D14" s="33">
        <v>9.688195991091314E-2</v>
      </c>
      <c r="E14" s="33">
        <v>7.2649572649572655E-2</v>
      </c>
      <c r="F14" s="33">
        <v>6.7193675889328064E-2</v>
      </c>
      <c r="G14" s="33">
        <v>6.7495559502664296E-2</v>
      </c>
      <c r="H14" s="34">
        <v>7.7258416081375639E-2</v>
      </c>
    </row>
    <row r="15" spans="1:8" x14ac:dyDescent="0.25">
      <c r="A15" s="36" t="s">
        <v>71</v>
      </c>
      <c r="B15" s="32">
        <v>4.1666666666666664E-2</v>
      </c>
      <c r="C15" s="33">
        <v>2.3622047244094488E-2</v>
      </c>
      <c r="D15" s="33">
        <v>2.8953229398663696E-2</v>
      </c>
      <c r="E15" s="33">
        <v>3.3577533577533576E-2</v>
      </c>
      <c r="F15" s="33">
        <v>2.1080368906455864E-2</v>
      </c>
      <c r="G15" s="33">
        <v>4.9733570159857902E-2</v>
      </c>
      <c r="H15" s="34">
        <v>3.2453378542019858E-2</v>
      </c>
    </row>
    <row r="16" spans="1:8" x14ac:dyDescent="0.25">
      <c r="A16" s="36" t="s">
        <v>72</v>
      </c>
      <c r="B16" s="32">
        <v>6.25E-2</v>
      </c>
      <c r="C16" s="33">
        <v>5.5118110236220472E-2</v>
      </c>
      <c r="D16" s="33">
        <v>4.4543429844097995E-2</v>
      </c>
      <c r="E16" s="33">
        <v>5.128205128205128E-2</v>
      </c>
      <c r="F16" s="33">
        <v>5.2700922266139656E-2</v>
      </c>
      <c r="G16" s="33">
        <v>5.328596802841918E-2</v>
      </c>
      <c r="H16" s="34">
        <v>5.0859772341971421E-2</v>
      </c>
    </row>
    <row r="17" spans="1:15" x14ac:dyDescent="0.25">
      <c r="A17" s="36" t="s">
        <v>73</v>
      </c>
      <c r="B17" s="32">
        <v>3.4722222222222224E-2</v>
      </c>
      <c r="C17" s="33">
        <v>3.1496062992125984E-2</v>
      </c>
      <c r="D17" s="33">
        <v>3.0066815144766147E-2</v>
      </c>
      <c r="E17" s="33">
        <v>3.5409035409035408E-2</v>
      </c>
      <c r="F17" s="33">
        <v>3.4255599472990776E-2</v>
      </c>
      <c r="G17" s="33">
        <v>2.664298401420959E-2</v>
      </c>
      <c r="H17" s="34">
        <v>3.2695567934124488E-2</v>
      </c>
    </row>
    <row r="18" spans="1:15" x14ac:dyDescent="0.25">
      <c r="A18" s="36" t="s">
        <v>74</v>
      </c>
      <c r="B18" s="32">
        <v>0.21527777777777779</v>
      </c>
      <c r="C18" s="33">
        <v>0.2283464566929134</v>
      </c>
      <c r="D18" s="33">
        <v>0.24276169265033407</v>
      </c>
      <c r="E18" s="33">
        <v>0.26007326007326009</v>
      </c>
      <c r="F18" s="33">
        <v>0.22397891963109354</v>
      </c>
      <c r="G18" s="33">
        <v>0.23978685612788633</v>
      </c>
      <c r="H18" s="34">
        <v>0.24436909663356746</v>
      </c>
    </row>
    <row r="19" spans="1:15" x14ac:dyDescent="0.25">
      <c r="A19" s="36" t="s">
        <v>75</v>
      </c>
      <c r="B19" s="32">
        <v>1.3888888888888888E-2</v>
      </c>
      <c r="C19" s="33">
        <v>7.874015748031496E-3</v>
      </c>
      <c r="D19" s="33">
        <v>1.002227171492205E-2</v>
      </c>
      <c r="E19" s="33">
        <v>9.768009768009768E-3</v>
      </c>
      <c r="F19" s="33">
        <v>1.5810276679841896E-2</v>
      </c>
      <c r="G19" s="33">
        <v>1.0657193605683837E-2</v>
      </c>
      <c r="H19" s="34">
        <v>1.1140712036812788E-2</v>
      </c>
    </row>
    <row r="20" spans="1:15" x14ac:dyDescent="0.25">
      <c r="A20" s="36" t="s">
        <v>76</v>
      </c>
      <c r="B20" s="32">
        <v>0.19444444444444445</v>
      </c>
      <c r="C20" s="33">
        <v>0.2125984251968504</v>
      </c>
      <c r="D20" s="33">
        <v>0.18708240534521159</v>
      </c>
      <c r="E20" s="33">
        <v>0.18864468864468864</v>
      </c>
      <c r="F20" s="33">
        <v>0.22397891963109354</v>
      </c>
      <c r="G20" s="33">
        <v>0.15630550621669628</v>
      </c>
      <c r="H20" s="34">
        <v>0.19132961976265439</v>
      </c>
    </row>
    <row r="21" spans="1:15" x14ac:dyDescent="0.25">
      <c r="A21" s="36" t="s">
        <v>77</v>
      </c>
      <c r="B21" s="32">
        <v>8.3333333333333329E-2</v>
      </c>
      <c r="C21" s="33">
        <v>8.6614173228346455E-2</v>
      </c>
      <c r="D21" s="33">
        <v>8.6859688195991089E-2</v>
      </c>
      <c r="E21" s="33">
        <v>0.10134310134310134</v>
      </c>
      <c r="F21" s="33">
        <v>7.9051383399209488E-2</v>
      </c>
      <c r="G21" s="33">
        <v>0.12255772646536411</v>
      </c>
      <c r="H21" s="34">
        <v>9.5906999273431826E-2</v>
      </c>
    </row>
    <row r="22" spans="1:15" x14ac:dyDescent="0.25">
      <c r="A22" s="153" t="s">
        <v>124</v>
      </c>
      <c r="B22" s="38">
        <v>1</v>
      </c>
      <c r="C22" s="39">
        <v>1</v>
      </c>
      <c r="D22" s="39">
        <v>1</v>
      </c>
      <c r="E22" s="39">
        <v>1</v>
      </c>
      <c r="F22" s="39">
        <v>1</v>
      </c>
      <c r="G22" s="39">
        <v>1</v>
      </c>
      <c r="H22" s="40">
        <v>1</v>
      </c>
      <c r="I22" s="148"/>
      <c r="J22" s="148"/>
      <c r="K22" s="148"/>
      <c r="L22" s="148"/>
      <c r="M22" s="148"/>
      <c r="N22" s="148"/>
      <c r="O22" s="148"/>
    </row>
    <row r="31" spans="1:15" x14ac:dyDescent="0.25">
      <c r="B31" s="43" t="s">
        <v>0</v>
      </c>
      <c r="C31" s="44" t="s">
        <v>1</v>
      </c>
      <c r="D31" s="44" t="s">
        <v>2</v>
      </c>
      <c r="E31" s="44" t="s">
        <v>3</v>
      </c>
      <c r="F31" s="44" t="s">
        <v>4</v>
      </c>
      <c r="G31" s="44" t="s">
        <v>5</v>
      </c>
      <c r="H31" s="45" t="s">
        <v>21</v>
      </c>
    </row>
    <row r="32" spans="1:15" x14ac:dyDescent="0.25">
      <c r="A32" s="35" t="s">
        <v>65</v>
      </c>
      <c r="B32" s="51">
        <v>6.6666666666666693E-2</v>
      </c>
      <c r="C32" s="42">
        <v>8.5365853658536606E-2</v>
      </c>
      <c r="D32" s="41">
        <v>0.125</v>
      </c>
      <c r="E32" s="42">
        <v>8.71021775544389E-2</v>
      </c>
      <c r="F32" s="41">
        <v>9.85915492957746E-2</v>
      </c>
      <c r="G32" s="42">
        <v>6.3793103448275906E-2</v>
      </c>
      <c r="H32" s="52">
        <v>8.4772370486656201E-2</v>
      </c>
    </row>
    <row r="33" spans="1:10" x14ac:dyDescent="0.25">
      <c r="A33" s="36" t="s">
        <v>66</v>
      </c>
      <c r="B33" s="53">
        <v>7.1428571428571397E-2</v>
      </c>
      <c r="C33" s="21">
        <v>0.11111111111111099</v>
      </c>
      <c r="D33" s="22">
        <v>0.12121212121212099</v>
      </c>
      <c r="E33" s="21">
        <v>8.9820359281437098E-2</v>
      </c>
      <c r="F33" s="22">
        <v>0.122448979591837</v>
      </c>
      <c r="G33" s="21">
        <v>0.13043478260869601</v>
      </c>
      <c r="H33" s="54">
        <v>0.105413105413105</v>
      </c>
    </row>
    <row r="34" spans="1:10" x14ac:dyDescent="0.25">
      <c r="A34" s="36" t="s">
        <v>67</v>
      </c>
      <c r="B34" s="55">
        <v>6.6666666666666693E-2</v>
      </c>
      <c r="C34" s="22">
        <v>7.69230769230769E-2</v>
      </c>
      <c r="D34" s="21">
        <v>4.95049504950495E-2</v>
      </c>
      <c r="E34" s="22">
        <v>4.6263345195729499E-2</v>
      </c>
      <c r="F34" s="21">
        <v>5.0724637681159403E-2</v>
      </c>
      <c r="G34" s="22">
        <v>5.0847457627118599E-2</v>
      </c>
      <c r="H34" s="56">
        <v>4.8022598870056499E-2</v>
      </c>
    </row>
    <row r="35" spans="1:10" x14ac:dyDescent="0.25">
      <c r="A35" s="36" t="s">
        <v>68</v>
      </c>
      <c r="B35" s="53">
        <v>8.4507042253521097E-2</v>
      </c>
      <c r="C35" s="21">
        <v>7.95454545454546E-2</v>
      </c>
      <c r="D35" s="22">
        <v>8.3222370173102495E-2</v>
      </c>
      <c r="E35" s="21">
        <v>7.3545554335894603E-2</v>
      </c>
      <c r="F35" s="22">
        <v>7.8611898016997195E-2</v>
      </c>
      <c r="G35" s="21">
        <v>8.4439083232810602E-2</v>
      </c>
      <c r="H35" s="54">
        <v>7.83571220506845E-2</v>
      </c>
    </row>
    <row r="36" spans="1:10" x14ac:dyDescent="0.25">
      <c r="A36" s="36" t="s">
        <v>69</v>
      </c>
      <c r="B36" s="55">
        <v>0.11111111111111099</v>
      </c>
      <c r="C36" s="22">
        <v>0.1</v>
      </c>
      <c r="D36" s="21">
        <v>6.1135371179039298E-2</v>
      </c>
      <c r="E36" s="22">
        <v>5.4919908466819198E-2</v>
      </c>
      <c r="F36" s="21">
        <v>6.9930069930069894E-2</v>
      </c>
      <c r="G36" s="22">
        <v>8.42105263157895E-2</v>
      </c>
      <c r="H36" s="56">
        <v>6.3157894736842093E-2</v>
      </c>
    </row>
    <row r="37" spans="1:10" x14ac:dyDescent="0.25">
      <c r="A37" s="36" t="s">
        <v>70</v>
      </c>
      <c r="B37" s="53">
        <v>7.3770491803278701E-2</v>
      </c>
      <c r="C37" s="21">
        <v>8.04597701149425E-2</v>
      </c>
      <c r="D37" s="22">
        <v>8.5492227979274596E-2</v>
      </c>
      <c r="E37" s="21">
        <v>6.4020486555697795E-2</v>
      </c>
      <c r="F37" s="22">
        <v>6.9767441860465101E-2</v>
      </c>
      <c r="G37" s="21">
        <v>7.4257425742574198E-2</v>
      </c>
      <c r="H37" s="54">
        <v>7.1567808409913697E-2</v>
      </c>
    </row>
    <row r="38" spans="1:10" x14ac:dyDescent="0.25">
      <c r="A38" s="36" t="s">
        <v>78</v>
      </c>
      <c r="B38" s="55">
        <v>5.7894736842105297E-2</v>
      </c>
      <c r="C38" s="22">
        <v>5.8823529411764698E-2</v>
      </c>
      <c r="D38" s="21">
        <v>6.9157392686804403E-2</v>
      </c>
      <c r="E38" s="22">
        <v>7.1428571428571397E-2</v>
      </c>
      <c r="F38" s="21">
        <v>5.2959501557632398E-2</v>
      </c>
      <c r="G38" s="22">
        <v>7.4656188605108101E-2</v>
      </c>
      <c r="H38" s="56">
        <v>6.6375364128173103E-2</v>
      </c>
    </row>
    <row r="39" spans="1:10" x14ac:dyDescent="0.25">
      <c r="A39" s="36" t="s">
        <v>71</v>
      </c>
      <c r="B39" s="53">
        <v>0.08</v>
      </c>
      <c r="C39" s="21">
        <v>8.3333333333333301E-2</v>
      </c>
      <c r="D39" s="22">
        <v>9.8859315589353597E-2</v>
      </c>
      <c r="E39" s="21">
        <v>7.2083879423329E-2</v>
      </c>
      <c r="F39" s="22">
        <v>7.6190476190476197E-2</v>
      </c>
      <c r="G39" s="21">
        <v>9.0322580645161299E-2</v>
      </c>
      <c r="H39" s="54">
        <v>7.9662039831019896E-2</v>
      </c>
    </row>
    <row r="40" spans="1:10" x14ac:dyDescent="0.25">
      <c r="A40" s="36" t="s">
        <v>72</v>
      </c>
      <c r="B40" s="55">
        <v>0.121621621621622</v>
      </c>
      <c r="C40" s="22">
        <v>0.112903225806452</v>
      </c>
      <c r="D40" s="21">
        <v>0.13377926421404701</v>
      </c>
      <c r="E40" s="22">
        <v>0.113975576662144</v>
      </c>
      <c r="F40" s="21">
        <v>0.11764705882352899</v>
      </c>
      <c r="G40" s="22">
        <v>0.135135135135135</v>
      </c>
      <c r="H40" s="56">
        <v>0.122260668973472</v>
      </c>
    </row>
    <row r="41" spans="1:10" x14ac:dyDescent="0.25">
      <c r="A41" s="36" t="s">
        <v>73</v>
      </c>
      <c r="B41" s="53">
        <v>7.1428571428571397E-2</v>
      </c>
      <c r="C41" s="21">
        <v>6.8965517241379296E-2</v>
      </c>
      <c r="D41" s="22">
        <v>7.4585635359115998E-2</v>
      </c>
      <c r="E41" s="21">
        <v>6.5241844769403798E-2</v>
      </c>
      <c r="F41" s="22">
        <v>6.43564356435644E-2</v>
      </c>
      <c r="G41" s="21">
        <v>7.2115384615384595E-2</v>
      </c>
      <c r="H41" s="54">
        <v>6.7805123053741798E-2</v>
      </c>
      <c r="J41" s="10"/>
    </row>
    <row r="42" spans="1:10" x14ac:dyDescent="0.25">
      <c r="A42" s="36" t="s">
        <v>74</v>
      </c>
      <c r="B42" s="55">
        <v>0.108391608391608</v>
      </c>
      <c r="C42" s="22">
        <v>0.12663755458515299</v>
      </c>
      <c r="D42" s="21">
        <v>0.12741087083576899</v>
      </c>
      <c r="E42" s="22">
        <v>0.10583850931677</v>
      </c>
      <c r="F42" s="21">
        <v>0.111402359108781</v>
      </c>
      <c r="G42" s="22">
        <v>0.124080882352941</v>
      </c>
      <c r="H42" s="56">
        <v>0.11380554928941999</v>
      </c>
    </row>
    <row r="43" spans="1:10" x14ac:dyDescent="0.25">
      <c r="A43" s="36" t="s">
        <v>75</v>
      </c>
      <c r="B43" s="53">
        <v>4.4444444444444398E-2</v>
      </c>
      <c r="C43" s="21">
        <v>2.8571428571428598E-2</v>
      </c>
      <c r="D43" s="22">
        <v>3.3457249070632002E-2</v>
      </c>
      <c r="E43" s="21">
        <v>2.2408963585434202E-2</v>
      </c>
      <c r="F43" s="22">
        <v>5.9701492537313397E-2</v>
      </c>
      <c r="G43" s="21">
        <v>3.7267080745341602E-2</v>
      </c>
      <c r="H43" s="54">
        <v>3.2280701754386E-2</v>
      </c>
    </row>
    <row r="44" spans="1:10" x14ac:dyDescent="0.25">
      <c r="A44" s="36" t="s">
        <v>76</v>
      </c>
      <c r="B44" s="55">
        <v>0.160919540229885</v>
      </c>
      <c r="C44" s="22">
        <v>0.17197452229299401</v>
      </c>
      <c r="D44" s="21">
        <v>0.123711340206186</v>
      </c>
      <c r="E44" s="22">
        <v>0.124848484848485</v>
      </c>
      <c r="F44" s="21">
        <v>0.15412511332728901</v>
      </c>
      <c r="G44" s="22">
        <v>0.141252006420546</v>
      </c>
      <c r="H44" s="56">
        <v>0.13412563667232599</v>
      </c>
    </row>
    <row r="45" spans="1:10" x14ac:dyDescent="0.25">
      <c r="A45" s="36" t="s">
        <v>77</v>
      </c>
      <c r="B45" s="57">
        <v>0.11214953271028</v>
      </c>
      <c r="C45" s="48">
        <v>0.114583333333333</v>
      </c>
      <c r="D45" s="47">
        <v>0.107438016528926</v>
      </c>
      <c r="E45" s="48">
        <v>8.4478371501272298E-2</v>
      </c>
      <c r="F45" s="47">
        <v>9.40438871473354E-2</v>
      </c>
      <c r="G45" s="48">
        <v>9.9137931034482804E-2</v>
      </c>
      <c r="H45" s="58">
        <v>9.3897824030274399E-2</v>
      </c>
      <c r="I45" s="7"/>
    </row>
    <row r="46" spans="1:10" x14ac:dyDescent="0.25">
      <c r="A46" s="153" t="s">
        <v>125</v>
      </c>
      <c r="B46" s="59">
        <v>9.3911917098445596E-2</v>
      </c>
      <c r="C46" s="49">
        <v>9.8145285935084994E-2</v>
      </c>
      <c r="D46" s="49">
        <v>9.7205739561980795E-2</v>
      </c>
      <c r="E46" s="49">
        <v>8.5781250000000003E-2</v>
      </c>
      <c r="F46" s="49">
        <v>9.3142647598093098E-2</v>
      </c>
      <c r="G46" s="49">
        <v>9.6258503401360496E-2</v>
      </c>
      <c r="H46" s="50">
        <v>9.1408040909892393E-2</v>
      </c>
    </row>
  </sheetData>
  <conditionalFormatting sqref="B8:H21">
    <cfRule type="colorScale" priority="2">
      <colorScale>
        <cfvo type="min"/>
        <cfvo type="percentile" val="50"/>
        <cfvo type="max"/>
        <color rgb="FFF8696B"/>
        <color rgb="FFFFEB84"/>
        <color rgb="FF63BE7B"/>
      </colorScale>
    </cfRule>
  </conditionalFormatting>
  <conditionalFormatting sqref="B32:H45">
    <cfRule type="colorScale" priority="1">
      <colorScale>
        <cfvo type="min"/>
        <cfvo type="percentile" val="50"/>
        <cfvo type="max"/>
        <color rgb="FFF8696B"/>
        <color rgb="FFFFEB84"/>
        <color rgb="FF63BE7B"/>
      </colorScale>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817A1-A2FC-471B-9BFD-F1FB40214B21}">
  <sheetPr>
    <tabColor theme="4" tint="0.79998168889431442"/>
  </sheetPr>
  <dimension ref="A4:J26"/>
  <sheetViews>
    <sheetView zoomScaleNormal="100" workbookViewId="0">
      <selection activeCell="B9" sqref="B9"/>
    </sheetView>
  </sheetViews>
  <sheetFormatPr baseColWidth="10" defaultRowHeight="15" x14ac:dyDescent="0.25"/>
  <cols>
    <col min="1" max="1" width="19.28515625" customWidth="1"/>
    <col min="2" max="2" width="22" customWidth="1"/>
  </cols>
  <sheetData>
    <row r="4" spans="1:10" x14ac:dyDescent="0.25">
      <c r="B4" s="102" t="s">
        <v>101</v>
      </c>
      <c r="J4" s="9"/>
    </row>
    <row r="5" spans="1:10" x14ac:dyDescent="0.25">
      <c r="A5" s="60" t="s">
        <v>97</v>
      </c>
      <c r="B5" s="35">
        <v>358</v>
      </c>
    </row>
    <row r="6" spans="1:10" x14ac:dyDescent="0.25">
      <c r="A6" s="61" t="s">
        <v>98</v>
      </c>
      <c r="B6" s="36">
        <v>495</v>
      </c>
    </row>
    <row r="7" spans="1:10" x14ac:dyDescent="0.25">
      <c r="A7" s="61" t="s">
        <v>99</v>
      </c>
      <c r="B7" s="36">
        <v>320</v>
      </c>
    </row>
    <row r="8" spans="1:10" x14ac:dyDescent="0.25">
      <c r="A8" s="62" t="s">
        <v>100</v>
      </c>
      <c r="B8" s="37">
        <v>369</v>
      </c>
    </row>
    <row r="9" spans="1:10" x14ac:dyDescent="0.25">
      <c r="A9" s="151" t="s">
        <v>120</v>
      </c>
      <c r="B9" s="171">
        <f>(B8-B7)/B7</f>
        <v>0.15312500000000001</v>
      </c>
    </row>
    <row r="24" spans="1:2" x14ac:dyDescent="0.25">
      <c r="A24" s="63" t="s">
        <v>9</v>
      </c>
      <c r="B24" s="64">
        <v>0.46</v>
      </c>
    </row>
    <row r="25" spans="1:2" x14ac:dyDescent="0.25">
      <c r="A25" s="61" t="s">
        <v>6</v>
      </c>
      <c r="B25" s="65">
        <v>0.34</v>
      </c>
    </row>
    <row r="26" spans="1:2" x14ac:dyDescent="0.25">
      <c r="A26" s="63" t="s">
        <v>24</v>
      </c>
      <c r="B26" s="64">
        <v>0.59</v>
      </c>
    </row>
  </sheetData>
  <phoneticPr fontId="3" type="noConversion"/>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2FEA6-18F0-46B6-9968-FFC1F79D4292}">
  <dimension ref="A1:C7"/>
  <sheetViews>
    <sheetView workbookViewId="0">
      <selection activeCell="C2" sqref="C2:C7"/>
    </sheetView>
  </sheetViews>
  <sheetFormatPr baseColWidth="10" defaultRowHeight="15" x14ac:dyDescent="0.25"/>
  <cols>
    <col min="1" max="1" width="24.28515625" bestFit="1" customWidth="1"/>
    <col min="2" max="2" width="21.140625" bestFit="1" customWidth="1"/>
    <col min="3" max="3" width="13.140625" bestFit="1" customWidth="1"/>
  </cols>
  <sheetData>
    <row r="1" spans="1:3" x14ac:dyDescent="0.25">
      <c r="A1" t="s">
        <v>42</v>
      </c>
      <c r="B1" t="s">
        <v>93</v>
      </c>
      <c r="C1" t="s">
        <v>20</v>
      </c>
    </row>
    <row r="2" spans="1:3" x14ac:dyDescent="0.25">
      <c r="A2" t="s">
        <v>0</v>
      </c>
      <c r="B2" t="s">
        <v>64</v>
      </c>
      <c r="C2">
        <v>9.3911917098445596E-2</v>
      </c>
    </row>
    <row r="3" spans="1:3" x14ac:dyDescent="0.25">
      <c r="A3" t="s">
        <v>1</v>
      </c>
      <c r="B3" t="s">
        <v>64</v>
      </c>
      <c r="C3">
        <v>9.8145285935084994E-2</v>
      </c>
    </row>
    <row r="4" spans="1:3" x14ac:dyDescent="0.25">
      <c r="A4" t="s">
        <v>2</v>
      </c>
      <c r="B4" t="s">
        <v>64</v>
      </c>
      <c r="C4">
        <v>9.7205739561980795E-2</v>
      </c>
    </row>
    <row r="5" spans="1:3" x14ac:dyDescent="0.25">
      <c r="A5" t="s">
        <v>3</v>
      </c>
      <c r="B5" t="s">
        <v>64</v>
      </c>
      <c r="C5">
        <v>8.5781250000000003E-2</v>
      </c>
    </row>
    <row r="6" spans="1:3" x14ac:dyDescent="0.25">
      <c r="A6" t="s">
        <v>4</v>
      </c>
      <c r="B6" t="s">
        <v>64</v>
      </c>
      <c r="C6">
        <v>9.3142647598093098E-2</v>
      </c>
    </row>
    <row r="7" spans="1:3" x14ac:dyDescent="0.25">
      <c r="A7" t="s">
        <v>5</v>
      </c>
      <c r="B7" t="s">
        <v>64</v>
      </c>
      <c r="C7">
        <v>9.6258503401360496E-2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4 f 7 3 e 2 5 1 - 5 6 f e - 4 d e a - b 2 3 1 - 8 5 7 1 d 3 2 6 5 a 3 d "   x m l n s = " h t t p : / / s c h e m a s . m i c r o s o f t . c o m / D a t a M a s h u p " > A A A A A M 8 a A A B Q S w M E F A A C A A g A r m J M V V j 1 0 p O k A A A A 9 g A A A B I A H A B D b 2 5 m a W c v U G F j a 2 F n Z S 5 4 b W w g o h g A K K A U A A A A A A A A A A A A A A A A A A A A A A A A A A A A h Y 8 x D o I w G I W v Q r r T l r I o + S m D i Z M k R h P j 2 k C B R i i m L Z a 7 O X g k r y B G U T f H 9 7 1 v e O 9 + v U E 2 d m 1 w k c a q X q c o w h Q F U h d 9 q X S d o s F V 4 Q J l H L a i O I l a B p O s b T L a M k W N c + e E E O 8 9 9 j H u T U 0 Y p R E 5 5 p t 9 0 c h O o I + s / s u h 0 t Y J X U j E 4 f A a w x m O 6 B L H l G E K Z I a Q K / 0 V 2 L T 3 2 f 5 A W A 2 t G 4 z k l Q n X O y B z B P L + w B 9 Q S w M E F A A C A A g A r m J M 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5 i T F V O 7 x w c y R c A A L A P A Q A T A B w A R m 9 y b X V s Y X M v U 2 V j d G l v b j E u b S C i G A A o o B Q A A A A A A A A A A A A A A A A A A A A A A A A A A A D t X U t v 3 E i S v j f Q / y F R B j w S u l R W s V 6 2 e z Q N v b z 2 o F v W W N 4 5 r C Q 0 6 K o s i b 1 V r G o + 1 P Y I B g Z z 2 5 + w t 8 U e F u 0 9 9 2 2 P 9 U / m l 2 w k n 8 l k B l 9 F s k p q N u C 2 + S h m R D 4 i v v g i m D T p 2 N I W O r l w / + 5 + + / V X X 3 9 l 3 q o G n Z A n r Z P T o 7 e n 5 C O Z 0 G W L H J A Z t b 7 + i s B / F w v b G F M 4 c 2 z e d U 4 W Y 3 t O d W v n l T a j n e O F b s G B u d O 6 u t J V k 4 5 n q n 5 l G e q d a n + 8 O j c W P 1 H L J F Q n Y 3 i E e f W D Z p q s + d e q P t H G 6 v L q R F N v y P m 7 N + 9 f E 2 V f U a 6 U D j k c j 1 e / w m / m y 9 l C u z K d p s 0 r T r T O 2 L x r 7 b Y v T + h M m 2 s W N Q 5 a 3 7 b a 5 H g x s + e 6 e T A a t M m p P l 5 M N P 3 m Y D j Y 3 + + 2 y V / s h U U v r E 8 z e h D + s 3 O 2 0 O n 1 b t v V 8 U n r / a c l J X P 4 3 V R b f W H 6 v 1 c / w F 3 v D V U 3 p w t j 7 j b A 7 j J 3 3 B 5 p 3 9 + 3 3 L N d E M B i v 7 f o R + t z m / j n F e R 8 D z n f R 8 4 P k P N D 5 P w I O f 8 c O f 8 C O d / d x y 5 g G n c x l b u Y z l 1 M 6 S 6 m d R d T u 4 v p 3 c U U 7 2 K a K 5 j m C j r W m O Y K p r m C a a 5 g m i u Y 5 g q m u Y J p r m C a 9 z D N e 5 j m P X S a Y 5 r 3 M M 1 7 m O Y 9 T P M e p n k P 0 7 y H a d 7 H N O 9 j m v c x z f v o C s c 0 7 2 O a 9 z H N + 5 j m f U z z P q b 5 A N N 8 g G k + w D Q f Y J o P U O O G a T 7 A N B 9 g m g 8 w z Q e Y 5 k N M 8 y G m + R D T f I h p P s Q 0 H 6 J 2 H d N 8 i G k + x D Q f Y p q P M M 1 H m O Y j T P M R p v k I 0 3 w U 1 f x z 6 I b P D T r X V r 8 a 1 C Q z 7 U a H v 0 x 7 u T S 0 + e o L N U O 3 f P H v 2 n J H d N r t X v i c E 2 r o G Z 7 z j s 4 X d / R 7 1 b T O d t I a b 3 f D x 5 / q e 9 b q f y 2 4 Y 2 k s 5 j b 3 R E A 9 c 8 A Y r 6 k 6 o Y a 5 k y Z J m 1 x 6 v z i c z S 7 G 6 k w 1 z A P L s H l o c m h b 7 N f j x W y h 4 z 1 C Z 4 D q P B i 0 I 5 G w f d / 6 Y a G x F l t / t r U Z w D s A X Y 4 v 5 Y 9 H w v F z 4 f h F 9 N j x k / x x V z h W W t z g / l W d U d s g B k N 3 6 h j k 5 w e C n a J w h 0 1 3 k l V u t w j 8 a b W 9 n x j + b 9 / D V A I l N 6 V c Z C 5 2 U x C k r C 8 Y n h S E f 6 N b w 3 6 H / c R Z P I I q + N X n i V d f J F 1 1 l M a v d h O v K t G r X O + 8 M l Q n 5 t C p Q W a q P 7 B k q R p k s v r i Q n n b 4 K b z c q Z 5 s 1 l c 5 8 4 o e F P Z u Q 2 C A P d + N g O O P g W R w Q 6 b K B z 6 7 0 A A s 8 s k Z j / u B I / p 4 M O o p A 5 j R r 3 Y 2 A a t R i 2 i J w L W c c f + E j C o v p j H z J e u z m m 4 6 A X h g 1 b Z 4 + F J E 8 q E A t k s y m K 4 1 u d o Z 5 x E r s l k W F J j b l u i D A s D T F 0 o h E z i 9 r 2 k e b H J b b J M X d Q 0 y T q j r d u z W f v F i 5 h N c n 4 k V Z 5 r / H v X L V i G J p j 0 h W H J L E W 3 5 Y a e 8 f 5 8 y 0 a i c 2 i O q c 4 C 4 I h j B W 8 E c q s z z Y R H E P W n h S N 7 2 N r h Z B K s N 0 E i 6 L j V f 9 z B R Y c 9 Y G O z 5 y 1 2 q o 5 v y c 4 l 3 6 3 X e 5 f 8 K F 7 v P h O O 5 U u t l 7 r U M A 1 Y Z y D i w U + g K y z 1 h s b W V a x X F X T E B T n b r f c L S 5 3 5 f x N j 9 e U G G k Y d 0 g k y 7 M e J / t x F J u G q k s i L z K u v v 9 L 0 x D Z Q 2 o c 9 a b z F 3 I 8 j X w o B 1 H t w / E + D f h P R b 0 5 c J c G 9 A f C N j g W s y z G d f z C o 7 y 0 S L n e x E c s O a U U M k 4 x i Y 8 K J 8 h S H L H L k G W t Q Q H m x 7 q g c 5 y n 1 4 b x 0 5 1 M 5 z s u B Q E R / l A Y + 4 s r n A p U I / g i B J V h b + i P L G t S K J 4 N W J T A y z + p J Q V 9 S u H c f a b 4 m 1 K X s 7 3 l L z 0 N d U Z 0 A d 0 X V Z s h L P C O f / v 3 y s F c o Z A X Y q 7 9 V 2 C u c 9 s U g l 0 k / U s A 1 0 E H b C b l C + S S Q q 8 1 B L m V r I d f D g 1 b 5 J m Y K u g o 7 p T Q P L Z X P I R f 8 U U l x 1 d / K X b X 3 e 9 d x + A c K f 9 D j D / r 8 w Y A / G P I H I / 7 g O X / w g j / o 7 q 9 B 5 O V A B r y S 0 n R k B 0 2 f d t D 8 a Q d N o H b Q D G o H T a F 2 0 B x q B 0 2 i d t D 8 c U f I I K d Y 4 C 4 + 0 0 X 0 f C 8 f / Y R h z R G 0 y G X L H a y k Q 3 F p s C K A m W j H v g Y E R M 1 n A L J 0 E 0 J i o g w I P D k O 1 7 3 7 T p w 7 V v 9 F + i + 8 + 6 S P G + y z q 2 R h k + X M j t / 1 i m Z r 1 L s v r V H v t o R G 1 w + w l L Q A C + 0 g t E 9 w 9 R C N i k c b 8 h A N F V k + 9 j E F s o 6 W / L 6 k x / G a M r 1 U m 4 y N B c O K Z P I J o g n t Z 5 v C x J E l d M K + + F d 9 q d 0 t r L f W L Y / + x W C H i K A O u v / Q A s z 8 w X a g v 9 t 1 r b z + r o u G p H n 1 i c q T 4 g 2 f y b 2 h / w D X H Q Z H e A C b j u C z d g O b a J H m o 2 u X k y X N s O d O W P T j j b c u A I S 2 4 i 2 3 V v + 4 8 c 5 7 A 8 5 i P A e 2 7 p H D x e r / f I o / N / B R U p E P H 4 b G Q s 9 i R A X / k H j s n D D u g 5 L G X Y l 5 H s n Y C z L l y F h 1 M 8 6 A g V w M n E n w Q u a p N r M M W T 7 8 3 e I X h E K I x t H B 0 6 / J H / 9 E v C B z N z N J E B M j p o Y i 4 Q l Y n z r z O 5 F C k M i u 4 N 0 p c g g y O b j I F Q l d + a a i o e t Y t c j h 0 b E 8 Y n 2 1 m D E 1 W K x a e Y w K g v B G X h v f a g D e y F w 1 f 7 Z X X 4 K x 4 K c e N y W 8 c N K d A Z e + a a H m 9 X e X r 7 X J h O r X 3 7 G J w N A d V 4 e x X M I T D G L D + p k u d L e W d h l h R r p y Z i d J P B i P Y O m y N Q r P d u / 2 J + g T 7 P r O p U c I X O 8 W X X 2 Z V G L z 9 A x + 5 t h j p + M 6 z i E 3 S R P q N W I D k M j s u a 3 x r e D 9 E 1 8 k D J x a r C m T G b c 7 O l s s l 9 F R O f 2 4 h K n m / D s Y n U T h k 4 b H f a T 7 H C a r Y 8 + Q s Q K w / 5 F N Y U d G / + w u N 3 D M V 1 A C C H v 1 B S Y G L B E Q i n i a + G b a l E + v N O 2 Z D s 7 T k Y d 6 E 4 3 d 0 z m i 1 i + U 6 o H P M n c u u d G 4 h k c x H 9 b q w O I L 3 U N p / H + m P h C m Y V G n y z 3 D w x r c C U U 8 0 R N P 9 M U T A 9 R L l 8 k h i F J H X b S o A n 4 1 z i e I y u F X 0 e q 9 f O y V Q L K V M C I i 3 8 d M 7 l h l n e u S Z C C u o W q W i Q 4 I F v 0 z q x T v g 3 D V X F j g Y X d + b B N l t w x Y n C y 8 O A 0 G o k 8 v S r I g m Z Z E 2 1 E Y q S A k C + j 2 1 t Y C O O 9 i f I / 0 Z 8 D M N s n S / j D T x m a q p k o u T R 1 O / 2 y h F y t Y l L e f l u R 1 N I y p V X J N o d + K E N Z H 2 o x d P V a t 1 Z e b h a F R l F D P k 9 q K F / C d w 4 I h v m g u D H O O r p 9 d 8 p I V 5 9 a S U l a R x h M S V Z J p 0 s s Y y r g R V a Q b 3 T X K g K u k D T D 6 A I F d J z C b p f W n V D D W q 7 z S f s d q U 3 L p N 3 0 N j 2 s d t o h 1 C x i 8 d d g h F 4 z U c b E 1 u H Y 6 M 2 n 8 / i P / / i N A 4 5 9 U 3 Q J b B J 0 G H p r h R u a 6 7 j S Q l W X j J j b Y B Q f c w 1 8 7 W o d 2 G C o Z P S e 3 M D O p Q x / N H R q R U S o s B C A T 5 4 y 5 i 7 Z + 7 L d + n L F 1 6 J o b m 2 u d 8 V V R K b I 3 f u I 3 f t K B C U N 0 g M e A u N 3 n T V X N c G k g E I J x u A s T B n D q X D P o + B a E v I X r / / z 7 f 3 r 9 u w M P A h M O I + S c t X V i s m n X 9 o 4 Y B D f m K p s D 4 a m 5 O l M n G v 3 n 3 / 8 H P I u Z Y b B O f Y l P 1 5 e 4 z S I 1 9 5 9 e c 6 z W I H F 9 9 F M t P j r T n Z U p T G B + B Z V a Q t A X a w i C x R l t N H B E o p m O 2 r A 1 O A m + s M C n J M T l u j D i S z J 2 7 r g l i w M 5 h 9 T D H a K E w e D M V W Z r h c S / c m H i 7 F n U X M H A O H r t 9 w N 7 N Q P b v j e h e 6 9 V i N b 3 z g 3 Q Q R 9 T c S k E P x z 4 P 3 T u N / e c 3 6 N 3 D 6 P N / K A a o O E c / 0 G 3 F 9 j F h Q 0 L B y S z 9 9 7 d r n 7 T U Y m e B z / 5 q 2 q g N / X D m + w x G C + a v P j C C d R N X w P 4 y K X U 1 K y 1 J m Q T o J 8 B n v G q 5 S u 5 6 A v E l S T 6 3 i o O 6 0 y 9 0 2 4 c 2 9 8 F K V x x 7 v c / B x R P q C 9 3 J 6 8 i d L w 6 X / 0 K I J 0 9 Q K 7 w n F o q u X x j O v d S C I 7 / Y l P j k 5 P E b J M j T V e N T 2 8 m 0 B o g G G o c S J / R J g z m H L T c u x l w F J 7 2 j v 5 s g 5 e Z u K n R 6 C B E y J E / 0 I x D E i m E 4 d Q s v S A l T 4 2 I x y D W V x m y H r O S V o d b f w F H H W R J v Q U X a E o s R + m B w I n U V B + N R H t M N T c Y j 5 5 j U b J 4 z g / R o 2 c r I I o c R 5 C 5 5 u 6 S v L J d W t s x T m C 1 m F V g X h Y e 4 h o g 1 X g F v W T P V I d N b L 1 s R c 3 U l b 2 / r 4 w k t q r 1 u U W u M e O W Y t J 4 M 0 Z U k 3 x w r O k u O f h T e P M m b O D 6 d r A G W / j I 7 e H v w S Z W b h c f r G 0 s 0 T 6 y R / k 2 M u G x o S F 1 1 3 I 8 4 X t y u l 1 Y u c n 3 N v n e J t / b 5 H u b f G + T 7 2 3 y v U 2 + t 8 n 3 N v n e J t / b 5 H u b f G + T 7 3 0 E + d 4 T S W 7 3 t M n t N r n d J r c r y + 0 6 7 6 l v m p 5 i Q j x y f o r s K L t p H J V z z + + c p 3 L 6 Y L N c l T d U 2 f k q d 9 x k n J V z Z T d 5 I N M h A M p U 3 f v v l z J l T q d T t j P 9 l H i n P h c m W O S R r R c I B A 0 m R A J r s H N i q q I 2 L i 5 f P J 6 R e 7 t P 4 Q M q 3 e d H E V g i m e + 6 s F T L f f V X n D 6 + x / J n 0 / o 8 S W Q P I M z m F P P d M V 4 k p q j 7 W n e q y g F 3 E t V d 6 l N 5 C d P K p R x D s F 1 + t s S a K Q W p m X K 1 X r 9 u y r f I 1 d V O 4 e O D 1 A 4 o T f 3 U o 6 g X 8 P Y o A H A I E w Q i / A i J 9 N 4 7 S b N n H Y r V L c V E y F 2 7 V C w 9 7 7 1 A L d v W J H Y 6 M J J p 6 f l S t j P g x f P J 7 V J e X Q 9 p A 5 d B Z X E l 4 9 A d 1 i A 8 F X u J P R 8 E l 7 / T 7 o e G n g s q t l O L H F + 7 e Q C / C Y R C 9 9 s t t H G i h C / n 9 p P j Y 9 3 i r e N b 2 c n 2 U c y y R 0 0 r 2 G A m d O 8 l 5 g w U b m + Z e F 4 g a D i W T X D X j H w L i D J y B U H L b k z s H j r Z A m j 5 O o J n s O Y q r g B 0 P G 6 2 K k D c O f M O e Z 1 K w L K 9 + f o e v Q a v / s g 9 e 5 X e v R Y P / 0 C 8 f K W e f j P e v g a P v 0 G v v 3 n P v x 3 e f 1 s R Q I 0 o g D U V L X L F m k 2 q c 1 V v N p 9 C Y B s B P / Y M Q i 9 D B q H X Z B B Y H 2 w 6 g 9 D L m 0 H o o R m E 3 q 6 k 8 t U r b 0 u l 1 v G K v Y T 6 1 3 u x p 5 N I 9 h / l x H r x 7 E M m B R 1 m P W 5 D 2 S T J u N X m m t W X 8 e 1 c W + J e o M X D T H l R p Z + B A Q V D 5 f L V Y 2 W E Z F 2 x a l K W q E j Z + y 4 D J d 7 b A k q c 9 x s l M u I 9 l B H v l c S I 9 y p n x L H h Q W L o H v p V o X 5 B R j w T 7 I + 4 b u b 6 n E D Q 3 Y n y h M 5 h Q l C n d i 0 s L I O F O z Y 0 d / p M N Z 3 p z M r a 2 M o 9 X / 0 G n e C X c 4 W F H e Q l O S T U I k f s f 8 d O W M j 6 z 6 n / + s P q v w H / w H l 2 9 i 0 A Y X d i w A W v v T 3 C L x 3 2 K H m x D t n v R / Z f Z T + E V c U 0 J x 8 M B k d a Y F c m J K r j r W U t z Z f P n p m A s T X T Y p v r m p 3 l Y k b 3 3 O Y 7 C + M G L s 6 t Z x M 6 n X 8 3 n R 4 c t o / a x 0 + n t w f d p 1 P t 4 E X v 6 f S n g / 3 + 0 5 l 9 s P 9 U / w D / W y 4 P W P v 7 z 5 + a 5 k F X 1 u j 3 z B 7 7 s i 0 Z c A H N n I M J s 7 1 j z 7 W o N g H E Y B H V M F h t D X X 6 G M L r i f Y 3 V d M h T I a x g 5 s t s P d u p V + b X T U Z l n b q 7 u 4 c s G 0 G 5 X 0 O x b A D x s 8 / 4 f n l X c A m t k V m M F q M i 3 C 6 G S z Z d P X F g I k 8 s Y n l f O 9 C n b K 5 v f r S k a n k T e + X k T k A Q 3 D x / o f 3 7 d h A 8 A 4 5 G 8 M Q m 8 w P K 1 M Q n e 4 x f i D u D o X d b 1 N 2 N U / Z Q 7 3 K J E N M s 9 L p + Q f K z o s z V h 4 6 y Y N z 3 x y 7 T 3 V X G H t d Y D d B O T z 8 j 0 u S E v 1 n Q G d w K r 5 J f U X 5 g d S 9 / 1 O 3 k U / b j r 7 6 j E I E d b p x c l S o k F e o 7 C W E F O T L I 1 K h 6 c q T G b 3 s y Q w M V / F Y a p 1 k R t l A r A F j D R h 7 G G C s H E B W C y h 7 / M C s L n C 2 O Y C 2 e Z B W A 1 B 7 M G D t 8 Q C 2 T Y K 2 D Q E 3 1 m w 0 E S W I k L z P i q Z P y V h d b p 5 O Z E I 8 9 j R U P 0 M a q t + k o V g f b D o N 1 c + b h u q j a a g + 8 i J L p v R J + p s s z O m w j j Y p u A / 3 z Y 8 z 7 c 4 B r T b c A 7 A f z D T Y 2 y N 1 / I 3 C X Z U c 8 0 e n 5 x A 5 H J 6 X t 0 1 B m j P z G j 5 m D U P r x 5 w w Y K R 8 R c Q 7 k n m H g l s Z S E Q R n F C q Y D W x D I G / + i M b r D 1 o P A Q m T + J 6 X H 8 T n s V k Z 9 9 v T q Q j 0 r F B q l f j p U 1 9 G 2 q N j G 3 M u Z e d o E U 0 R d x G t g Q t 9 3 p N b F S L D 2 r R l 5 B Q D Y s t 2 f V f 0 x L f V x J 8 i u Q l J b 4 X h f e U w k t F a X H 5 S 1 q p O e C i T B / 2 h q F U 2 Y i 1 S e P 4 E h P O / S 1 I O P M I s c S E c x 9 N O P d L S j j 3 K 0 8 4 Y 8 O D 8 J z 9 3 1 f C 2 T N J E 2 7 j k 0 d D d P 7 S E J 2 P L + u c y w F J u U 3 J l N + q / G x h 4 q 1 Y g h Q n F m W c W z F i k f e v E g E q z 6 P 1 s + f R M H f B u 4 h 1 8 m h l + 5 f G x z Q + 5 g H 5 m H L 8 T C 2 + p m 5 / s z m f U 7 3 f 2 a j v i a c B J I I k p w I + q G N m s r 7 Z r k i v y Q U 0 u Y A m F 7 B 2 L i D g 8 8 N T B W m 7 W r I A h V I X V e Y C 5 A L J s w K p V + v N D x z 5 d j 3 G I c u U 4 t n k 4 E x 4 X E 1 S g B M x + z t H C a R 1 / M s k h e d V j Y Q 1 1 w v x u Z w v 0 y B l p T 3 O W z I f g l O V l a J 2 w + Q P 1 3 5 t u R + l v N x P h E f P I m Q U Z T m o F U z 4 k j j R G Y R m G a h b h r o 6 H h C o H H 0 F E n b G 5 h 1 o X z Z X n M c q e 1 g u / H 5 U r I 7 O P Y 9 9 O w r 7 c l T 0 w x P 5 t 0 c S j W z d d E O E P U j k G d 7 B Q 9 g p C G I 9 T s H d s n j v e P W b x c o D D / 8 G x n A j H I P L L v z U s A s 5 G e w c n E B 8 b 4 2 a P u 0 o 7 C I Z X Y P F P 2 B W C I e K a C A Z g X q f B X H l S c G U 6 e 5 Q D i r d N k R 8 6 L S Y C x i u 8 S q 2 7 D s k u X C m H N 1 7 G A O s G v / J D d A 3 D V n 0 1 g K Q 0 U Y z w w r w n b B w W Y w m 2 7 A p D V T 0 X F A h 2 3 D e Q x X w Y x r u 1 O R i i s x w Q i q c C C Y g q g f T s n n K J p D k s f M 2 g w y 8 z a D h b V g f b J q 3 G e T l b Q Y o b z N o t h K R b y U S 1 P v 3 H B g r r f f v B Q h 3 7 t 8 9 x O 8 e x u / u K s j t l X n H y E Y l g W p p y q S I X 8 G 2 J t B g F 6 x u p D k F f / H C e Y G B v 7 c n v 7 e X a S O Y N d + z O G H T f 2 l r z n e S X I l c F x J 8 q A t T 7 v q b S 1 w b u B g R v / T S R 2 e T 9 I R + T + 5 p o W 9 r p J c S + j s O c 0 u p g U x q 8 e Q U u V a 8 v F a a L A w + H 5 M 2 2 Z A b 6 m D E E o T L / 6 5 2 Y h 3 n Y A v q O G N Q s c R i z g F a z D k o q Z h z U H k x J z Z G S L H N o H S C b v v 2 0 1 d y l + 8 l S / G w d p A 5 1 M c a B c P G v j 7 I e C i X Q l x 6 R R b I W 8 s B a I m 9 t Z y E Y G I 3 J 6 K x 2 N 2 o T 4 y / O o 0 6 y O i t I h K p b 3 e b 5 F 6 X l V K W s d l u n q r G z I U l D 3 Q b n U q 3 u S 0 d 3 b s 3 l I M K O U S W W F Z a w / Y s g + x l p Z j j 4 p 3 V O m W l Z X u 6 9 b 1 d D R 6 v A q 9 X i + d r v N 8 m v d 9 G P G A N X n B D n n D z 3 r D x i J x H Z J 2 R U u y a t u 8 F B K G W w Q R n r W 1 f S N x k T 5 r s y a P N n p R e 9 V o b U / + Q i P p i + Z G s R Z X r k O B l V h y E O z Z J S N T Q w v t 2 M Z o Z q H 6 j i x S h H u L e F 2 v V P 0 4 W c 1 a H 9 S O d T j f u d D 1 Z H r 3 P H W b w u c P G 5 7 I + 2 L T P H e b 1 u U P U 5 w 4 f f M V C v u g 1 a 8 F C o X 1 Z C m / L 4 n / G L N t O L B k S e M M t S O C J h r P E / N 0 Q z d 8 N S 8 r f D S v P 3 2 F D h L C a w 9 9 B / o 7 7 H n Y O 2 j H t E 5 m 1 J N 8 k V f W Z a p d l N c 7 Z 0 l X F q p W E U t 5 i 9 R t i 1 O L V Q n v f l u R V i L J Y Z W 4 o k s h R B Z + F j D Z f G M D L y 7 M l V t v V n S f u q n p T D d M s H x T D y o O w C d 0 6 c Y 0 6 m / p T 6 n g G n c 5 a k o h E J 3 N N t 8 2 x P a O Z E I O A x 1 j 3 S p t q u 1 D h + 8 U v 1 E i N O C J C V J 4 D G 2 b P g W H G n z f 4 6 + T A y v Y W 6 3 u M G r x G 7 Z 7 j o X m P 8 j 3 I Z r 3 I 5 j 3 J V n i T S j 3 K V n i V j X s W J o C w f b p E m K R c k k 9 p s T B y 6 0 K z x 8 p p j T J w W q O G 0 2 J 9 s G l O a 5 S X 0 x q h n N Z I 4 L S K U D Q J e a S A s 8 / 4 F q G m w + j D V E 2 l 0 x K 3 5 / D t D b I Z d B K J d s n N g m s 5 o V Y 4 v s y k o f C 6 Q a k v M z i e K 7 l v M K / D D W P Z r z S k S V T + t 3 5 H j 5 v x G 6 G M 3 6 g k x m 9 U O e O H D R E S w 4 2 2 j P H L W L G V E q 1 J 9 8 B 4 h N s 2 / B t 5 S c 7 e n p F 3 p 2 c X p 2 / + 5 e x 0 Y 1 s z b H V I u n b 1 Y T R q L E y U y j M z I l 1 a 7 a Z m X K x Z 8 l d S k w P M T M U f m V B w L K j k Y / j z L O / s Z X 5 l r y t 4 8 P A F P T h i J R v n F X 4 n N Q P 2 W y c c d z b d C G f D e Q s B C J F H V 0 5 v j r L T m 5 i n 4 7 3 b O v R m 2 a 5 x f f f Y u M h S X W Q d b v K h u c o q 3 W V V L n O T b n O z r r N S 9 1 m 7 C 9 2 Q G 6 3 I l b L H R t l c e R N J f K 5 B b 9 K D u V o 3 Z P Q Z Z p D s C v 4 0 2 z J u 7 b a M s i 0 Y v d 0 Z X 6 l z b e Y C L 5 i E l s N 5 b / f u j H O 2 O y P b o n E + b 7 Z o z L J F 4 1 a T B Q X 3 c X w A b E F i A v I C j A P b N 4 8 T S p 6 I P n 8 0 H M M 5 S j A U 3 a 4 S Q 0 m x b w y W s D W U E s U u x H A t Z A 4 a o I S d J M W m c + z C 0 5 O + 7 8 B y A m B v J n S J w Y s m S 9 x k i Z s s c Z M l b r L E v 8 M s c a l b C D 2 R K n z N u G I X 7 u x G v F e s y W / / H 1 B L A Q I t A B Q A A g A I A K 5 i T F V Y 9 d K T p A A A A P Y A A A A S A A A A A A A A A A A A A A A A A A A A A A B D b 2 5 m a W c v U G F j a 2 F n Z S 5 4 b W x Q S w E C L Q A U A A I A C A C u Y k x V D 8 r p q 6 Q A A A D p A A A A E w A A A A A A A A A A A A A A A A D w A A A A W 0 N v b n R l b n R f V H l w Z X N d L n h t b F B L A Q I t A B Q A A g A I A K 5 i T F V O 7 x w c y R c A A L A P A Q A T A A A A A A A A A A A A A A A A A O E B A A B G b 3 J t d W x h c y 9 T Z W N 0 a W 9 u M S 5 t U E s F B g A A A A A D A A M A w g A A A P c Z 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t P T A Q A A A A A A s d M B 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x F b n R y e S B U e X B l P S J R d W V y e U d y b 3 V w c y I g V m F s d W U 9 I n N E Z 0 F B Q U F B Q U F B Q 3 o 2 d W J m O H h Z a l N M d 0 1 a c H d j W k l l Y 0 o x U n l Z V z V 6 W m 0 5 e W J X V n l J R 3 h s S U d a c F k y a H B a W E l n d z Z B Z 2 N H R n l k R 2 x 5 S U d S b E l H T m h k Q U F B Q U F B Q U F B Q U F B Q U R k d 1 J P T T Z C V 3 Z U N F E 4 T 0 Z Z c z h F M l N G b E p s Y 1 h Y R H F u U m x j e U J r S j J G e m M y b H p k R 0 Z 1 W T J V Q U F i U H E 1 d C 9 6 R m l O S X Z B e G 1 u Q n h r a D V 3 Q U F B Q U F B Q U F B Q U 5 k Q m h F M S t S M F p D a F N O a E 5 o K 2 F 5 e l F v V k h K a G J u T m 1 i M 0 p 0 W l h J Z 2 J H V W d a b W x q Y U d s b G N p R E R v Q 0 J 3 W V h K M G F Y S W d a R 1 V n Y z J W N F p R Q U F B Z 0 F B Q U F B Q U F B Q 1 h L U 0 k z Z y 8 3 S V Q 0 U n l l U 1 R 3 S j N Y R 0 Z s S m x j W F h E c W 5 S b G N 5 Q m t K M k Z 6 Y z J s e m R H R n V Z M l V B Q W R k Q m h F M S t S M F p D a F N O a E 5 o K 2 F 5 e l F B Q U F B Q U F B Q U F B S 0 U 3 M l p C V 2 h w W k R u W m N v e m 1 Z R U J v N G 5 W S E p o Y m 5 O b W I z S n R a W E l n Y k d V Z 1 p t b G p h R 2 x s Y 2 l E R G 9 D Q n d Z W E o w Y V h J Z 1 p H V W d Z V 2 R s Q U F B R U F B Q U F B Q U F B Q U d Z e X R w Y l d B S G h I a E x u b y 9 v S V B O a W t X V W 1 W e G R j T 3 F k R 1 Z 6 S U d R b l l Y T n p h W E 4 w W V c 1 a l p R Q U J v V H Z a a 0 Z h R 2 x r T 2 R s e W p P W m d R R 2 p n Q U F B Q U F B Q U F B Q W p Y W m 5 M c j R 2 R U V l W E t 1 Q 1 o 2 K 0 8 2 S F N k V W N t R n V j M l p 2 Y 2 0 x b G N p Q n N a U 0 J t Y V d O b 2 F X V n l J T U 9 n S U h C a G N u U n B j a U J r W l N C a l l Y Q U F B Q V l B Q U F B Q U F B Q U F S T G V 0 Z 3 k 1 b m U w R 0 9 4 d X F k V 1 R p S V p S W l N a W E Y x d z Z w M F p Y T W d a Q 2 R o Y z N O c G M z U m h i b U 5 s Q U F H T m R t Y 3 V 2 a T h R U j V j c T R K b n I 0 N 2 9 k Q U F B Q U F B Q U F B Q U N j Z U Z u Q W I 3 Q 3 B U b 1 Z T M j c 3 M 0 l o Y W 5 M R l J 5 W V c 1 e l p t O X l i V 1 Z 5 S U d 4 b E l H W n B Z M m h w W l h J Z 3 c 2 Q W d j R 0 Z 5 Z E d s e U l H U m x J R V J G S U h W d U l H R n V B Q U F J Q U F B Q U F B Q U F B Q W p Z Z z F z V X N a T k p r Q T N i R k l F U W d C N F d V b V Z 4 Z G N P c W R H V n p J R 1 F u W V h O e m F Y T j B Z V z V q W l F B Q m 5 I a F p 3 R y t 3 c V U 2 R l V 0 d S s 5 e U l X c H d B Q U F B Q U F B Q U F B d 2 N S d C 9 s a F N 4 V U t h Y l l E R U J T d T J X U 3 R V Y 2 1 G d W M y W n Z j b T F s Y 2 l C c 1 p T Q m 1 h V 0 5 v Y V d W e U l N T 2 d J S E J o Y 2 5 S c G N p Q m t a U 0 J r Y j I x a G F X N W x B Q U F L Q U F B Q U F B Q U F B R F Y v M 2 h D R G 5 X M U N 0 R 2 t m V T B W U V h L V V d V b V Z 4 Z G N P c W R H V n p J R 1 F u W V h O e m F Y T j B Z V z V q W l F B Q n d j U n Q v b G h T e F V L Y W J Z R E V C U 3 U y V 1 F B Q U F B Q U F B Q U F B S 1 V E Z U R Y Y X Q 2 a 0 9 6 b T V 2 N n p p e i 9 K Q z l V Y 2 1 G d W M y W n Z j b T F s Y 2 l C c 1 p T Q m 1 h V 0 5 v Y V d W e U l N T 2 d J S E J o Y 2 5 S c G N p Q m t a U 0 J r Y j I x a G F X N W x J Q 2 d 5 S 1 F B Q U R B Q U F B Q U F B Q U F C L 2 s 3 Q k F y V E t Q U j Z V K 1 k 4 U T N n T H V o R m x K b G N Y W E R x b l J s Y 3 l C a 0 o y R n p j M m x 6 Z E d G d V k y V U F B U 2 x B M 2 c x M n J l c E R z N X V i K 3 M 0 c y 9 5 U U F B Q U F B I i A v P j w v U 3 R h Y m x l R W 5 0 c m l l c z 4 8 L 0 l 0 Z W 0 + P E l 0 Z W 0 + P E l 0 Z W 1 M b 2 N h d G l v b j 4 8 S X R l b V R 5 c G U + R m 9 y b X V s Y T w v S X R l b V R 5 c G U + P E l 0 Z W 1 Q Y X R o P l N l Y 3 R p b 2 4 x L 0 R F Q k 9 F J T I w e C U y M G R l c D 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S Z W x h d G l v b n N o a X B J b m Z v Q 2 9 u d G F p b m V y I i B W Y W x 1 Z T 0 i c 3 s m c X V v d D t j b 2 x 1 b W 5 D b 3 V u d C Z x d W 9 0 O z o 5 L C Z x d W 9 0 O 2 t l e U N v b H V t b k 5 h b W V z J n F 1 b 3 Q 7 O l t d L C Z x d W 9 0 O 3 F 1 Z X J 5 U m V s Y X R p b 2 5 z a G l w c y Z x d W 9 0 O z p b X S w m c X V v d D t j b 2 x 1 b W 5 J Z G V u d G l 0 a W V z J n F 1 b 3 Q 7 O l s m c X V v d D t T Z W N 0 a W 9 u M S 9 E R U J P R S B 4 I G R l c C 9 B d X R v U m V t b 3 Z l Z E N v b H V t b n M x L n t E w 6 l w Y X J 0 Z W 1 l b n Q s M H 0 m c X V v d D s s J n F 1 b 3 Q 7 U 2 V j d G l v b j E v R E V C T 0 U g e C B k Z X A v Q X V 0 b 1 J l b W 9 2 Z W R D b 2 x 1 b W 5 z M S 5 7 S n V p b G x l d C A y M D E 2 L D F 9 J n F 1 b 3 Q 7 L C Z x d W 9 0 O 1 N l Y 3 R p b 2 4 x L 0 R F Q k 9 F I H g g Z G V w L 0 F 1 d G 9 S Z W 1 v d m V k Q 2 9 s d W 1 u c z E u e 0 p 1 a W x s Z X Q g M j A x N y w y f S Z x d W 9 0 O y w m c X V v d D t T Z W N 0 a W 9 u M S 9 E R U J P R S B 4 I G R l c C 9 B d X R v U m V t b 3 Z l Z E N v b H V t b n M x L n t K d W l s b G V 0 I D I w M T g s M 3 0 m c X V v d D s s J n F 1 b 3 Q 7 U 2 V j d G l v b j E v R E V C T 0 U g e C B k Z X A v Q X V 0 b 1 J l b W 9 2 Z W R D b 2 x 1 b W 5 z M S 5 7 S n V p b G x l d C A y M D E 5 L D R 9 J n F 1 b 3 Q 7 L C Z x d W 9 0 O 1 N l Y 3 R p b 2 4 x L 0 R F Q k 9 F I H g g Z G V w L 0 F 1 d G 9 S Z W 1 v d m V k Q 2 9 s d W 1 u c z E u e 0 p 1 a W x s Z X Q g M j A y M C w 1 f S Z x d W 9 0 O y w m c X V v d D t T Z W N 0 a W 9 u M S 9 E R U J P R S B 4 I G R l c C 9 B d X R v U m V t b 3 Z l Z E N v b H V t b n M x L n t K d W l s b G V 0 I D I w M j E s N n 0 m c X V v d D s s J n F 1 b 3 Q 7 U 2 V j d G l v b j E v R E V C T 0 U g e C B k Z X A v Q X V 0 b 1 J l b W 9 2 Z W R D b 2 x 1 b W 5 z M S 5 7 S n V p b G x l d C A y M D I y L D d 9 J n F 1 b 3 Q 7 L C Z x d W 9 0 O 1 N l Y 3 R p b 2 4 x L 0 R F Q k 9 F I H g g Z G V w L 0 F 1 d G 9 S Z W 1 v d m V k Q 2 9 s d W 1 u c z E u e 8 O J d m 9 s d X R p b 2 4 g M j A x N i 0 y M D I y L D h 9 J n F 1 b 3 Q 7 X S w m c X V v d D t D b 2 x 1 b W 5 D b 3 V u d C Z x d W 9 0 O z o 5 L C Z x d W 9 0 O 0 t l e U N v b H V t b k 5 h b W V z J n F 1 b 3 Q 7 O l t d L C Z x d W 9 0 O 0 N v b H V t b k l k Z W 5 0 a X R p Z X M m c X V v d D s 6 W y Z x d W 9 0 O 1 N l Y 3 R p b 2 4 x L 0 R F Q k 9 F I H g g Z G V w L 0 F 1 d G 9 S Z W 1 v d m V k Q 2 9 s d W 1 u c z E u e 0 T D q X B h c n R l b W V u d C w w f S Z x d W 9 0 O y w m c X V v d D t T Z W N 0 a W 9 u M S 9 E R U J P R S B 4 I G R l c C 9 B d X R v U m V t b 3 Z l Z E N v b H V t b n M x L n t K d W l s b G V 0 I D I w M T Y s M X 0 m c X V v d D s s J n F 1 b 3 Q 7 U 2 V j d G l v b j E v R E V C T 0 U g e C B k Z X A v Q X V 0 b 1 J l b W 9 2 Z W R D b 2 x 1 b W 5 z M S 5 7 S n V p b G x l d C A y M D E 3 L D J 9 J n F 1 b 3 Q 7 L C Z x d W 9 0 O 1 N l Y 3 R p b 2 4 x L 0 R F Q k 9 F I H g g Z G V w L 0 F 1 d G 9 S Z W 1 v d m V k Q 2 9 s d W 1 u c z E u e 0 p 1 a W x s Z X Q g M j A x O C w z f S Z x d W 9 0 O y w m c X V v d D t T Z W N 0 a W 9 u M S 9 E R U J P R S B 4 I G R l c C 9 B d X R v U m V t b 3 Z l Z E N v b H V t b n M x L n t K d W l s b G V 0 I D I w M T k s N H 0 m c X V v d D s s J n F 1 b 3 Q 7 U 2 V j d G l v b j E v R E V C T 0 U g e C B k Z X A v Q X V 0 b 1 J l b W 9 2 Z W R D b 2 x 1 b W 5 z M S 5 7 S n V p b G x l d C A y M D I w L D V 9 J n F 1 b 3 Q 7 L C Z x d W 9 0 O 1 N l Y 3 R p b 2 4 x L 0 R F Q k 9 F I H g g Z G V w L 0 F 1 d G 9 S Z W 1 v d m V k Q 2 9 s d W 1 u c z E u e 0 p 1 a W x s Z X Q g M j A y M S w 2 f S Z x d W 9 0 O y w m c X V v d D t T Z W N 0 a W 9 u M S 9 E R U J P R S B 4 I G R l c C 9 B d X R v U m V t b 3 Z l Z E N v b H V t b n M x L n t K d W l s b G V 0 I D I w M j I s N 3 0 m c X V v d D s s J n F 1 b 3 Q 7 U 2 V j d G l v b j E v R E V C T 0 U g e C B k Z X A v Q X V 0 b 1 J l b W 9 2 Z W R D b 2 x 1 b W 5 z M S 5 7 w 4 l 2 b 2 x 1 d G l v b i A y M D E 2 L T I w M j I s O H 0 m c X V v d D t d L C Z x d W 9 0 O 1 J l b G F 0 a W 9 u c 2 h p c E l u Z m 8 m c X V v d D s 6 W 1 1 9 I i A v P j x F b n R y e S B U e X B l P S J G a W x s U 3 R h d H V z I i B W Y W x 1 Z T 0 i c 0 N v b X B s Z X R l I i A v P j x F b n R y e S B U e X B l P S J G a W x s Q 2 9 s d W 1 u T m F t Z X M i I F Z h b H V l P S J z W y Z x d W 9 0 O 0 T D q X B h c n R l b W V u d C Z x d W 9 0 O y w m c X V v d D t K d W l s b G V 0 I D I w M T Y m c X V v d D s s J n F 1 b 3 Q 7 S n V p b G x l d C A y M D E 3 J n F 1 b 3 Q 7 L C Z x d W 9 0 O 0 p 1 a W x s Z X Q g M j A x O C Z x d W 9 0 O y w m c X V v d D t K d W l s b G V 0 I D I w M T k m c X V v d D s s J n F 1 b 3 Q 7 S n V p b G x l d C A y M D I w J n F 1 b 3 Q 7 L C Z x d W 9 0 O 0 p 1 a W x s Z X Q g M j A y M S Z x d W 9 0 O y w m c X V v d D t K d W l s b G V 0 I D I w M j I m c X V v d D s s J n F 1 b 3 Q 7 w 4 l 2 b 2 x 1 d G l v b i A y M D E 2 L T I w M j I m c X V v d D t d I i A v P j x F b n R y e S B U e X B l P S J G a W x s Q 2 9 s d W 1 u V H l w Z X M i I F Z h b H V l P S J z Q m d N R E F 3 T U R B d 0 1 F I i A v P j x F b n R y e S B U e X B l P S J G a W x s T G F z d F V w Z G F 0 Z W Q i I F Z h b H V l P S J k M j A y M i 0 x M C 0 w M 1 Q w O D o 0 M z o 0 O C 4 0 N z U 5 M z E 4 W i I g L z 4 8 R W 5 0 c n k g V H l w Z T 0 i R m l s b E V y c m 9 y Q 2 9 1 b n Q i I F Z h b H V l P S J s M C I g L z 4 8 R W 5 0 c n k g V H l w Z T 0 i R m l s b E V y c m 9 y Q 2 9 k Z S I g V m F s d W U 9 I n N V b m t u b 3 d u I i A v P j x F b n R y e S B U e X B l P S J G a W x s Q 2 9 1 b n Q i I F Z h b H V l P S J s N y I g L z 4 8 R W 5 0 c n k g V H l w Z T 0 i Q W R k Z W R U b 0 R h d G F N b 2 R l b C I g V m F s d W U 9 I m w w I i A v P j x F b n R y e S B U e X B l P S J S Z W N v d m V y e V R h c m d l d F N o Z W V 0 I i B W Y W x 1 Z T 0 i c z I x I i A v P j x F b n R y e S B U e X B l P S J S Z W N v d m V y e V R h c m d l d E N v b H V t b i I g V m F s d W U 9 I m w x I i A v P j x F b n R y e S B U e X B l P S J S Z W N v d m V y e V R h c m d l d F J v d y I g V m F s d W U 9 I m w z I i A v P j w v U 3 R h Y m x l R W 5 0 c m l l c z 4 8 L 0 l 0 Z W 0 + P E l 0 Z W 0 + P E l 0 Z W 1 M b 2 N h d G l v b j 4 8 S X R l b V R 5 c G U + R m 9 y b X V s Y T w v S X R l b V R 5 c G U + P E l 0 Z W 1 Q Y X R o P l N l Y 3 R p b 2 4 x L 0 R F Q k 9 F J T I w e C U y M G R l c C 9 T b 3 V y Y 2 U 8 L 0 l 0 Z W 1 Q Y X R o P j w v S X R l b U x v Y 2 F 0 a W 9 u P j x T d G F i b G V F b n R y a W V z I C 8 + P C 9 J d G V t P j x J d G V t P j x J d G V t T G 9 j Y X R p b 2 4 + P E l 0 Z W 1 U e X B l P k Z v c m 1 1 b G E 8 L 0 l 0 Z W 1 U e X B l P j x J d G V t U G F 0 a D 5 T Z W N 0 a W 9 u M S 9 E R U J P R S U y M H g l M j B k Z X A v V H l w Z S U y M G 1 v Z G l m a S V D M y V B O T w v S X R l b V B h d G g + P C 9 J d G V t T G 9 j Y X R p b 2 4 + P F N 0 Y W J s Z U V u d H J p Z X M g L z 4 8 L 0 l 0 Z W 0 + P E l 0 Z W 0 + P E l 0 Z W 1 M b 2 N h d G l v b j 4 8 S X R l b V R 5 c G U + R m 9 y b X V s Y T w v S X R l b V R 5 c G U + P E l 0 Z W 1 Q Y X R o P l N l Y 3 R p b 2 4 x L 0 R F Q k 9 F J T I w e C U y M G R l c C 9 Q c m V t a S V D M y V B O H J l c y U y M G x p Z 2 5 l c y U y M H N 1 c H B y a W 0 l Q z M l Q T l l c z w v S X R l b V B h d G g + P C 9 J d G V t T G 9 j Y X R p b 2 4 + P F N 0 Y W J s Z U V u d H J p Z X M g L z 4 8 L 0 l 0 Z W 0 + P E l 0 Z W 0 + P E l 0 Z W 1 M b 2 N h d G l v b j 4 8 S X R l b V R 5 c G U + R m 9 y b X V s Y T w v S X R l b V R 5 c G U + P E l 0 Z W 1 Q Y X R o P l N l Y 3 R p b 2 4 x L 0 R F Q k 9 F J T I w e C U y M G R l c C 9 E Z X J u a S V D M y V B O H J l c y U y M G x p Z 2 5 l c y U y M H N 1 c H B y a W 0 l Q z M l Q T l l c z w v S X R l b V B h d G g + P C 9 J d G V t T G 9 j Y X R p b 2 4 + P F N 0 Y W J s Z U V u d H J p Z X M g L z 4 8 L 0 l 0 Z W 0 + P E l 0 Z W 0 + P E l 0 Z W 1 M b 2 N h d G l v b j 4 8 S X R l b V R 5 c G U + R m 9 y b X V s Y T w v S X R l b V R 5 c G U + P E l 0 Z W 1 Q Y X R o P l N l Y 3 R p b 2 4 x L 0 R F Q k 9 F J T I w e C U y M G R l c C 9 F b i 1 0 J U M z J U F B d G V z J T I w c H J v b X V z P C 9 J d G V t U G F 0 a D 4 8 L 0 l 0 Z W 1 M b 2 N h d G l v b j 4 8 U 3 R h Y m x l R W 5 0 c m l l c y A v P j w v S X R l b T 4 8 S X R l b T 4 8 S X R l b U x v Y 2 F 0 a W 9 u P j x J d G V t V H l w Z T 5 G b 3 J t d W x h P C 9 J d G V t V H l w Z T 4 8 S X R l b V B h d G g + U 2 V j d G l v b j E v R E V C T 0 U l M j B 4 J T I w Z G V w L 0 F 1 d H J l c y U y M G N v b G 9 u b m V z J T I w c 3 V w c H J p b S V D M y V B O W V z P C 9 J d G V t U G F 0 a D 4 8 L 0 l 0 Z W 1 M b 2 N h d G l v b j 4 8 U 3 R h Y m x l R W 5 0 c m l l c y A v P j w v S X R l b T 4 8 S X R l b T 4 8 S X R l b U x v Y 2 F 0 a W 9 u P j x J d G V t V H l w Z T 5 G b 3 J t d W x h P C 9 J d G V t V H l w Z T 4 8 S X R l b V B h d G g + U 2 V j d G l v b j E v R E V C T 0 U l M j B 4 J T I w Z G V w L 1 Z h b G V 1 c i U y M H J l b X B s Y W M l Q z M l Q T l l P C 9 J d G V t U G F 0 a D 4 8 L 0 l 0 Z W 1 M b 2 N h d G l v b j 4 8 U 3 R h Y m x l R W 5 0 c m l l c y A v P j w v S X R l b T 4 8 S X R l b T 4 8 S X R l b U x v Y 2 F 0 a W 9 u P j x J d G V t V H l w Z T 5 G b 3 J t d W x h P C 9 J d G V t V H l w Z T 4 8 S X R l b V B h d G g + U 2 V j d G l v b j E v R E V C T 0 U l M j B 4 J T I w Z G V w L 1 R 5 c G U l M j B t b 2 R p Z m k l Q z M l Q T k x P C 9 J d G V t U G F 0 a D 4 8 L 0 l 0 Z W 1 M b 2 N h d G l v b j 4 8 U 3 R h Y m x l R W 5 0 c m l l c y A v P j w v S X R l b T 4 8 S X R l b T 4 8 S X R l b U x v Y 2 F 0 a W 9 u P j x J d G V t V H l w Z T 5 G b 3 J t d W x h P C 9 J d G V t V H l w Z T 4 8 S X R l b V B h d G g + U 2 V j d G l v b j E v R E V C T 0 U l M j B 4 J T I w Z G V w L 0 Z y Y W N 0 a W 9 u b m V y J T I w b G E l M j B j b 2 x v b m 5 l J T I w c G F y J T I w Z C V D M y V B O W x p b W l 0 Z X V y P C 9 J d G V t U G F 0 a D 4 8 L 0 l 0 Z W 1 M b 2 N h d G l v b j 4 8 U 3 R h Y m x l R W 5 0 c m l l c y A v P j w v S X R l b T 4 8 S X R l b T 4 8 S X R l b U x v Y 2 F 0 a W 9 u P j x J d G V t V H l w Z T 5 G b 3 J t d W x h P C 9 J d G V t V H l w Z T 4 8 S X R l b V B h d G g + U 2 V j d G l v b j E v R E V C T 0 U l M j B 4 J T I w Z G V w L 1 R 5 c G U l M j B t b 2 R p Z m k l Q z M l Q T k y P C 9 J d G V t U G F 0 a D 4 8 L 0 l 0 Z W 1 M b 2 N h d G l v b j 4 8 U 3 R h Y m x l R W 5 0 c m l l c y A v P j w v S X R l b T 4 8 S X R l b T 4 8 S X R l b U x v Y 2 F 0 a W 9 u P j x J d G V t V H l w Z T 5 G b 3 J t d W x h P C 9 J d G V t V H l w Z T 4 8 S X R l b V B h d G g + U 2 V j d G l v b j E v R E V C T 0 U l M j B 4 J T I w Z G V w L 0 N v b G 9 u b m V z J T I w c m V u b 2 1 t J U M z J U E 5 Z X M 8 L 0 l 0 Z W 1 Q Y X R o P j w v S X R l b U x v Y 2 F 0 a W 9 u P j x T d G F i b G V F b n R y a W V z I C 8 + P C 9 J d G V t P j x J d G V t P j x J d G V t T G 9 j Y X R p b 2 4 + P E l 0 Z W 1 U e X B l P k Z v c m 1 1 b G E 8 L 0 l 0 Z W 1 U e X B l P j x J d G V t U G F 0 a D 5 T Z W N 0 a W 9 u M S 9 E R U J P R S U y M H g l M j B k Z X A v Q 2 9 s b 2 5 u Z X M l M j B w Z X J t d X Q l Q z M l Q T l l c z w v S X R l b V B h d G g + P C 9 J d G V t T G 9 j Y X R p b 2 4 + P F N 0 Y W J s Z U V u d H J p Z X M g L z 4 8 L 0 l 0 Z W 0 + P E l 0 Z W 0 + P E l 0 Z W 1 M b 2 N h d G l v b j 4 8 S X R l b V R 5 c G U + R m 9 y b X V s Y T w v S X R l b V R 5 c G U + P E l 0 Z W 1 Q Y X R o P l N l Y 3 R p b 2 4 x L 0 R F Q k 9 F J T I w e C U y M G R l c C 9 W Y W x l d X I l M j B y Z W 1 w b G F j J U M z J U E 5 Z T E 8 L 0 l 0 Z W 1 Q Y X R o P j w v S X R l b U x v Y 2 F 0 a W 9 u P j x T d G F i b G V F b n R y a W V z I C 8 + P C 9 J d G V t P j x J d G V t P j x J d G V t T G 9 j Y X R p b 2 4 + P E l 0 Z W 1 U e X B l P k Z v c m 1 1 b G E 8 L 0 l 0 Z W 1 U e X B l P j x J d G V t U G F 0 a D 5 T Z W N 0 a W 9 u M S 9 E R U J P R S U y M H g l M j B k Z X A v T G l n b m V z J T I w d H J p J U M z J U E 5 Z X M 8 L 0 l 0 Z W 1 Q Y X R o P j w v S X R l b U x v Y 2 F 0 a W 9 u P j x T d G F i b G V F b n R y a W V z I C 8 + P C 9 J d G V t P j x J d G V t P j x J d G V t T G 9 j Y X R p b 2 4 + P E l 0 Z W 1 U e X B l P k Z v c m 1 1 b G E 8 L 0 l 0 Z W 1 U e X B l P j x J d G V t U G F 0 a D 5 T Z W N 0 a W 9 u M S 9 E R U J P R S U y M H g l M j B k Z X A v U G V y c 2 9 u b m F s a X M l Q z M l Q T l l J T I w Y W p v d X Q l Q z M l Q T l l P C 9 J d G V t U G F 0 a D 4 8 L 0 l 0 Z W 1 M b 2 N h d G l v b j 4 8 U 3 R h Y m x l R W 5 0 c m l l c y A v P j w v S X R l b T 4 8 S X R l b T 4 8 S X R l b U x v Y 2 F 0 a W 9 u P j x J d G V t V H l w Z T 5 G b 3 J t d W x h P C 9 J d G V t V H l w Z T 4 8 S X R l b V B h d G g + U 2 V j d G l v b j E v R E V C T 0 U l M j B 4 J T I w Z G V w L 1 R 5 c G U l M j B t b 2 R p Z m k l Q z M l Q T k z P C 9 J d G V t U G F 0 a D 4 8 L 0 l 0 Z W 1 M b 2 N h d G l v b j 4 8 U 3 R h Y m x l R W 5 0 c m l l c y A v P j w v S X R l b T 4 8 S X R l b T 4 8 S X R l b U x v Y 2 F 0 a W 9 u P j x J d G V t V H l w Z T 5 G b 3 J t d W x h P C 9 J d G V t V H l w Z T 4 8 S X R l b V B h d G g + U 2 V j d G l v b j E v R E V C T 0 U l M j B 4 J T I w Z G V w L 1 Z h b G V 1 c i U y M H J l b X B s Y W M l Q z M l Q T l l M j w v S X R l b V B h d G g + P C 9 J d G V t T G 9 j Y X R p b 2 4 + P F N 0 Y W J s Z U V u d H J p Z X M g L z 4 8 L 0 l 0 Z W 0 + P E l 0 Z W 0 + P E l 0 Z W 1 M b 2 N h d G l v b j 4 8 S X R l b V R 5 c G U + R m 9 y b X V s Y T w v S X R l b V R 5 c G U + P E l 0 Z W 1 Q Y X R o P l N l Y 3 R p b 2 4 x L 0 R F Q k 9 F J T I w e C U y M G R l c C 9 D b 2 x v b m 5 l c y U y M H N 1 c H B y a W 0 l Q z M l Q T l l c z w v S X R l b V B h d G g + P C 9 J d G V t T G 9 j Y X R p b 2 4 + P F N 0 Y W J s Z U V u d H J p Z X M g L z 4 8 L 0 l 0 Z W 0 + P E l 0 Z W 0 + P E l 0 Z W 1 M b 2 N h d G l v b j 4 8 S X R l b V R 5 c G U + R m 9 y b X V s Y T w v S X R l b V R 5 c G U + P E l 0 Z W 1 Q Y X R o P l N l Y 3 R p b 2 4 x L 0 R F Q k 9 F J T I w e C U y M G R l c C U y M G Q l Q z M l Q T l j 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l J l b G F 0 a W 9 u c 2 h p c E l u Z m 9 D b 2 5 0 Y W l u Z X I i I F Z h b H V l P S J z e y Z x d W 9 0 O 2 N v b H V t b k N v d W 5 0 J n F 1 b 3 Q 7 O j Q s J n F 1 b 3 Q 7 a 2 V 5 Q 2 9 s d W 1 u T m F t Z X M m c X V v d D s 6 W 1 0 s J n F 1 b 3 Q 7 c X V l c n l S Z W x h d G l v b n N o a X B z J n F 1 b 3 Q 7 O l t d L C Z x d W 9 0 O 2 N v b H V t b k l k Z W 5 0 a X R p Z X M m c X V v d D s 6 W y Z x d W 9 0 O 1 N l Y 3 R p b 2 4 x L 0 R F Q k 9 F I H g g Z G V w I G T D q W M v Q X V 0 b 1 J l b W 9 2 Z W R D b 2 x 1 b W 5 z M S 5 7 R M O p c G F y d G V t Z W 5 0 L D B 9 J n F 1 b 3 Q 7 L C Z x d W 9 0 O 1 N l Y 3 R p b 2 4 x L 0 R F Q k 9 F I H g g Z G V w I G T D q W M v Q X V 0 b 1 J l b W 9 2 Z W R D b 2 x 1 b W 5 z M S 5 7 R M O p Y 2 V t Y n J l I D I w M j A s M X 0 m c X V v d D s s J n F 1 b 3 Q 7 U 2 V j d G l v b j E v R E V C T 0 U g e C B k Z X A g Z M O p Y y 9 B d X R v U m V t b 3 Z l Z E N v b H V t b n M x L n t E w 6 l j Z W 1 i c m U g M j A y M S w y f S Z x d W 9 0 O y w m c X V v d D t T Z W N 0 a W 9 u M S 9 E R U J P R S B 4 I G R l c C B k w 6 l j L 0 F 1 d G 9 S Z W 1 v d m V k Q 2 9 s d W 1 u c z E u e 8 O J d m 9 s d X R p b 2 4 g M j A y M C 0 y M D I x L D N 9 J n F 1 b 3 Q 7 X S w m c X V v d D t D b 2 x 1 b W 5 D b 3 V u d C Z x d W 9 0 O z o 0 L C Z x d W 9 0 O 0 t l e U N v b H V t b k 5 h b W V z J n F 1 b 3 Q 7 O l t d L C Z x d W 9 0 O 0 N v b H V t b k l k Z W 5 0 a X R p Z X M m c X V v d D s 6 W y Z x d W 9 0 O 1 N l Y 3 R p b 2 4 x L 0 R F Q k 9 F I H g g Z G V w I G T D q W M v Q X V 0 b 1 J l b W 9 2 Z W R D b 2 x 1 b W 5 z M S 5 7 R M O p c G F y d G V t Z W 5 0 L D B 9 J n F 1 b 3 Q 7 L C Z x d W 9 0 O 1 N l Y 3 R p b 2 4 x L 0 R F Q k 9 F I H g g Z G V w I G T D q W M v Q X V 0 b 1 J l b W 9 2 Z W R D b 2 x 1 b W 5 z M S 5 7 R M O p Y 2 V t Y n J l I D I w M j A s M X 0 m c X V v d D s s J n F 1 b 3 Q 7 U 2 V j d G l v b j E v R E V C T 0 U g e C B k Z X A g Z M O p Y y 9 B d X R v U m V t b 3 Z l Z E N v b H V t b n M x L n t E w 6 l j Z W 1 i c m U g M j A y M S w y f S Z x d W 9 0 O y w m c X V v d D t T Z W N 0 a W 9 u M S 9 E R U J P R S B 4 I G R l c C B k w 6 l j L 0 F 1 d G 9 S Z W 1 v d m V k Q 2 9 s d W 1 u c z E u e 8 O J d m 9 s d X R p b 2 4 g M j A y M C 0 y M D I x L D N 9 J n F 1 b 3 Q 7 X S w m c X V v d D t S Z W x h d G l v b n N o a X B J b m Z v J n F 1 b 3 Q 7 O l t d f S I g L z 4 8 R W 5 0 c n k g V H l w Z T 0 i R m l s b F N 0 Y X R 1 c y I g V m F s d W U 9 I n N D b 2 1 w b G V 0 Z S I g L z 4 8 R W 5 0 c n k g V H l w Z T 0 i R m l s b E N v b H V t b k 5 h b W V z I i B W Y W x 1 Z T 0 i c 1 s m c X V v d D t E w 6 l w Y X J 0 Z W 1 l b n Q m c X V v d D s s J n F 1 b 3 Q 7 R M O p Y 2 V t Y n J l I D I w M j A m c X V v d D s s J n F 1 b 3 Q 7 R M O p Y 2 V t Y n J l I D I w M j E m c X V v d D s s J n F 1 b 3 Q 7 w 4 l 2 b 2 x 1 d G l v b i A y M D I w L T I w M j E m c X V v d D t d I i A v P j x F b n R y e S B U e X B l P S J G a W x s Q 2 9 s d W 1 u V H l w Z X M i I F Z h b H V l P S J z Q m d N R E J B P T 0 i I C 8 + P E V u d H J 5 I F R 5 c G U 9 I k Z p b G x M Y X N 0 V X B k Y X R l Z C I g V m F s d W U 9 I m Q y M D I y L T E w L T A z V D A 5 O j E 0 O j E z L j I 3 M D I w O T N a I i A v P j x F b n R y e S B U e X B l P S J G a W x s R X J y b 3 J D b 3 V u d C I g V m F s d W U 9 I m w w I i A v P j x F b n R y e S B U e X B l P S J G a W x s R X J y b 3 J D b 2 R l I i B W Y W x 1 Z T 0 i c 1 V u a 2 5 v d 2 4 i I C 8 + P E V u d H J 5 I F R 5 c G U 9 I k Z p b G x D b 3 V u d C I g V m F s d W U 9 I m w 3 I i A v P j x F b n R y e S B U e X B l P S J B Z G R l Z F R v R G F 0 Y U 1 v Z G V s I i B W Y W x 1 Z T 0 i b D A i I C 8 + P E V u d H J 5 I F R 5 c G U 9 I l J l Y 2 9 2 Z X J 5 V G F y Z 2 V 0 U 2 h l Z X Q i I F Z h b H V l P S J z M j E i I C 8 + P E V u d H J 5 I F R 5 c G U 9 I l J l Y 2 9 2 Z X J 5 V G F y Z 2 V 0 Q 2 9 s d W 1 u I i B W Y W x 1 Z T 0 i b D E i I C 8 + P E V u d H J 5 I F R 5 c G U 9 I l J l Y 2 9 2 Z X J 5 V G F y Z 2 V 0 U m 9 3 I i B W Y W x 1 Z T 0 i b D M i I C 8 + P E V u d H J 5 I F R 5 c G U 9 I k Z p b G x U Y X J n Z X Q i I F Z h b H V l P S J z R E V C T 0 V f e F 9 k Z X B f Z M O p Y y I g L z 4 8 L 1 N 0 Y W J s Z U V u d H J p Z X M + P C 9 J d G V t P j x J d G V t P j x J d G V t T G 9 j Y X R p b 2 4 + P E l 0 Z W 1 U e X B l P k Z v c m 1 1 b G E 8 L 0 l 0 Z W 1 U e X B l P j x J d G V t U G F 0 a D 5 T Z W N 0 a W 9 u M S 9 E R U J P R S U y M H g l M j B k Z X A l M j B k J U M z J U E 5 Y y 9 T b 3 V y Y 2 U 8 L 0 l 0 Z W 1 Q Y X R o P j w v S X R l b U x v Y 2 F 0 a W 9 u P j x T d G F i b G V F b n R y a W V z I C 8 + P C 9 J d G V t P j x J d G V t P j x J d G V t T G 9 j Y X R p b 2 4 + P E l 0 Z W 1 U e X B l P k Z v c m 1 1 b G E 8 L 0 l 0 Z W 1 U e X B l P j x J d G V t U G F 0 a D 5 T Z W N 0 a W 9 u M S 9 E R U J P R S U y M H g l M j B k Z X A l M j B k J U M z J U E 5 Y y 9 U e X B l J T I w b W 9 k a W Z p J U M z J U E 5 P C 9 J d G V t U G F 0 a D 4 8 L 0 l 0 Z W 1 M b 2 N h d G l v b j 4 8 U 3 R h Y m x l R W 5 0 c m l l c y A v P j w v S X R l b T 4 8 S X R l b T 4 8 S X R l b U x v Y 2 F 0 a W 9 u P j x J d G V t V H l w Z T 5 G b 3 J t d W x h P C 9 J d G V t V H l w Z T 4 8 S X R l b V B h d G g + U 2 V j d G l v b j E v R E V C T 0 U l M j B 4 J T I w Z G V w J T I w Z C V D M y V B O W M v U H J l b W k l Q z M l Q T h y Z X M l M j B s a W d u Z X M l M j B z d X B w c m l t J U M z J U E 5 Z X M 8 L 0 l 0 Z W 1 Q Y X R o P j w v S X R l b U x v Y 2 F 0 a W 9 u P j x T d G F i b G V F b n R y a W V z I C 8 + P C 9 J d G V t P j x J d G V t P j x J d G V t T G 9 j Y X R p b 2 4 + P E l 0 Z W 1 U e X B l P k Z v c m 1 1 b G E 8 L 0 l 0 Z W 1 U e X B l P j x J d G V t U G F 0 a D 5 T Z W N 0 a W 9 u M S 9 E R U J P R S U y M H g l M j B k Z X A l M j B k J U M z J U E 5 Y y 9 E Z X J u a S V D M y V B O H J l c y U y M G x p Z 2 5 l c y U y M H N 1 c H B y a W 0 l Q z M l Q T l l c z w v S X R l b V B h d G g + P C 9 J d G V t T G 9 j Y X R p b 2 4 + P F N 0 Y W J s Z U V u d H J p Z X M g L z 4 8 L 0 l 0 Z W 0 + P E l 0 Z W 0 + P E l 0 Z W 1 M b 2 N h d G l v b j 4 8 S X R l b V R 5 c G U + R m 9 y b X V s Y T w v S X R l b V R 5 c G U + P E l 0 Z W 1 Q Y X R o P l N l Y 3 R p b 2 4 x L 0 R F Q k 9 F J T I w e C U y M G R l c C U y M G Q l Q z M l Q T l j L 0 V u L X Q l Q z M l Q U F 0 Z X M l M j B w c m 9 t d X M 8 L 0 l 0 Z W 1 Q Y X R o P j w v S X R l b U x v Y 2 F 0 a W 9 u P j x T d G F i b G V F b n R y a W V z I C 8 + P C 9 J d G V t P j x J d G V t P j x J d G V t T G 9 j Y X R p b 2 4 + P E l 0 Z W 1 U e X B l P k Z v c m 1 1 b G E 8 L 0 l 0 Z W 1 U e X B l P j x J d G V t U G F 0 a D 5 T Z W N 0 a W 9 u M S 9 E R U J P R S U y M H g l M j B k Z X A l M j B k J U M z J U E 5 Y y 9 U e X B l J T I w b W 9 k a W Z p J U M z J U E 5 M T w v S X R l b V B h d G g + P C 9 J d G V t T G 9 j Y X R p b 2 4 + P F N 0 Y W J s Z U V u d H J p Z X M g L z 4 8 L 0 l 0 Z W 0 + P E l 0 Z W 0 + P E l 0 Z W 1 M b 2 N h d G l v b j 4 8 S X R l b V R 5 c G U + R m 9 y b X V s Y T w v S X R l b V R 5 c G U + P E l 0 Z W 1 Q Y X R o P l N l Y 3 R p b 2 4 x L 0 R F Q k 9 F J T I w e C U y M G R l c C U y M G Q l Q z M l Q T l j L 1 Z h b G V 1 c i U y M H J l b X B s Y W M l Q z M l Q T l l P C 9 J d G V t U G F 0 a D 4 8 L 0 l 0 Z W 1 M b 2 N h d G l v b j 4 8 U 3 R h Y m x l R W 5 0 c m l l c y A v P j w v S X R l b T 4 8 S X R l b T 4 8 S X R l b U x v Y 2 F 0 a W 9 u P j x J d G V t V H l w Z T 5 G b 3 J t d W x h P C 9 J d G V t V H l w Z T 4 8 S X R l b V B h d G g + U 2 V j d G l v b j E v R E V C T 0 U l M j B 4 J T I w Z G V w J T I w Z C V D M y V B O W M v V H l w Z S U y M G 1 v Z G l m a S V D M y V B O T I 8 L 0 l 0 Z W 1 Q Y X R o P j w v S X R l b U x v Y 2 F 0 a W 9 u P j x T d G F i b G V F b n R y a W V z I C 8 + P C 9 J d G V t P j x J d G V t P j x J d G V t T G 9 j Y X R p b 2 4 + P E l 0 Z W 1 U e X B l P k Z v c m 1 1 b G E 8 L 0 l 0 Z W 1 U e X B l P j x J d G V t U G F 0 a D 5 T Z W N 0 a W 9 u M S 9 E R U J P R S U y M H g l M j B k Z X A l M j B k J U M z J U E 5 Y y 9 G c m F j d G l v b m 5 l c i U y M G x h J T I w Y 2 9 s b 2 5 u Z S U y M H B h c i U y M G Q l Q z M l Q T l s a W 1 p d G V 1 c j w v S X R l b V B h d G g + P C 9 J d G V t T G 9 j Y X R p b 2 4 + P F N 0 Y W J s Z U V u d H J p Z X M g L z 4 8 L 0 l 0 Z W 0 + P E l 0 Z W 0 + P E l 0 Z W 1 M b 2 N h d G l v b j 4 8 S X R l b V R 5 c G U + R m 9 y b X V s Y T w v S X R l b V R 5 c G U + P E l 0 Z W 1 Q Y X R o P l N l Y 3 R p b 2 4 x L 0 R F Q k 9 F J T I w e C U y M G R l c C U y M G Q l Q z M l Q T l j L 1 R 5 c G U l M j B t b 2 R p Z m k l Q z M l Q T k z P C 9 J d G V t U G F 0 a D 4 8 L 0 l 0 Z W 1 M b 2 N h d G l v b j 4 8 U 3 R h Y m x l R W 5 0 c m l l c y A v P j w v S X R l b T 4 8 S X R l b T 4 8 S X R l b U x v Y 2 F 0 a W 9 u P j x J d G V t V H l w Z T 5 G b 3 J t d W x h P C 9 J d G V t V H l w Z T 4 8 S X R l b V B h d G g + U 2 V j d G l v b j E v R E V C T 0 U l M j B 4 J T I w Z G V w J T I w Z C V D M y V B O W M v V m F s Z X V y J T I w c m V t c G x h Y y V D M y V B O W U x P C 9 J d G V t U G F 0 a D 4 8 L 0 l 0 Z W 1 M b 2 N h d G l v b j 4 8 U 3 R h Y m x l R W 5 0 c m l l c y A v P j w v S X R l b T 4 8 S X R l b T 4 8 S X R l b U x v Y 2 F 0 a W 9 u P j x J d G V t V H l w Z T 5 G b 3 J t d W x h P C 9 J d G V t V H l w Z T 4 8 S X R l b V B h d G g + U 2 V j d G l v b j E v R E V C T 0 U l M j B 4 J T I w Z G V w J T I w Z C V D M y V B O W M v Q 2 9 s b 2 5 u Z X M l M j B y Z W 5 v b W 0 l Q z M l Q T l l c z w v S X R l b V B h d G g + P C 9 J d G V t T G 9 j Y X R p b 2 4 + P F N 0 Y W J s Z U V u d H J p Z X M g L z 4 8 L 0 l 0 Z W 0 + P E l 0 Z W 0 + P E l 0 Z W 1 M b 2 N h d G l v b j 4 8 S X R l b V R 5 c G U + R m 9 y b X V s Y T w v S X R l b V R 5 c G U + P E l 0 Z W 1 Q Y X R o P l N l Y 3 R p b 2 4 x L 0 R F Q k 9 F J T I w e C U y M G R l c C U y M G Q l Q z M l Q T l j L 0 N v b G 9 u b m V z J T I w c G V y b X V 0 J U M z J U E 5 Z X M 8 L 0 l 0 Z W 1 Q Y X R o P j w v S X R l b U x v Y 2 F 0 a W 9 u P j x T d G F i b G V F b n R y a W V z I C 8 + P C 9 J d G V t P j x J d G V t P j x J d G V t T G 9 j Y X R p b 2 4 + P E l 0 Z W 1 U e X B l P k Z v c m 1 1 b G E 8 L 0 l 0 Z W 1 U e X B l P j x J d G V t U G F 0 a D 5 T Z W N 0 a W 9 u M S 9 E R U J P R S U y M H g l M j B k Z X A l M j B k J U M z J U E 5 Y y 9 M a W d u Z X M l M j B 0 c m k l Q z M l Q T l l c z w v S X R l b V B h d G g + P C 9 J d G V t T G 9 j Y X R p b 2 4 + P F N 0 Y W J s Z U V u d H J p Z X M g L z 4 8 L 0 l 0 Z W 0 + P E l 0 Z W 0 + P E l 0 Z W 1 M b 2 N h d G l v b j 4 8 S X R l b V R 5 c G U + R m 9 y b X V s Y T w v S X R l b V R 5 c G U + P E l 0 Z W 1 Q Y X R o P l N l Y 3 R p b 2 4 x L 0 R F Q k 9 F J T I w e C U y M G R l c C U y M G Q l Q z M l Q T l j L 1 B l c n N v b m 5 h b G l z J U M z J U E 5 Z S U y M G F q b 3 V 0 J U M z J U E 5 Z T w v S X R l b V B h d G g + P C 9 J d G V t T G 9 j Y X R p b 2 4 + P F N 0 Y W J s Z U V u d H J p Z X M g L z 4 8 L 0 l 0 Z W 0 + P E l 0 Z W 0 + P E l 0 Z W 1 M b 2 N h d G l v b j 4 8 S X R l b V R 5 c G U + R m 9 y b X V s Y T w v S X R l b V R 5 c G U + P E l 0 Z W 1 Q Y X R o P l N l Y 3 R p b 2 4 x L 0 R F Q k 9 F J T I w e C U y M G R l c C U y M G Q l Q z M l Q T l j L 1 R 5 c G U l M j B t b 2 R p Z m k l Q z M l Q T k 0 P C 9 J d G V t U G F 0 a D 4 8 L 0 l 0 Z W 1 M b 2 N h d G l v b j 4 8 U 3 R h Y m x l R W 5 0 c m l l c y A v P j w v S X R l b T 4 8 S X R l b T 4 8 S X R l b U x v Y 2 F 0 a W 9 u P j x J d G V t V H l w Z T 5 G b 3 J t d W x h P C 9 J d G V t V H l w Z T 4 8 S X R l b V B h d G g + U 2 V j d G l v b j E v R E V C T 0 U l M j B 4 J T I w Z G V w J T I w Z C V D M y V B O W M v V m F s Z X V y J T I w c m V t c G x h Y y V D M y V B O W U y P C 9 J d G V t U G F 0 a D 4 8 L 0 l 0 Z W 1 M b 2 N h d G l v b j 4 8 U 3 R h Y m x l R W 5 0 c m l l c y A v P j w v S X R l b T 4 8 S X R l b T 4 8 S X R l b U x v Y 2 F 0 a W 9 u P j x J d G V t V H l w Z T 5 G b 3 J t d W x h P C 9 J d G V t V H l w Z T 4 8 S X R l b V B h d G g + U 2 V j d G l v b j E v R E V C T 0 U l M j B 4 J T I w Z G V w J T I w Z C V D M y V B O W M v Q 2 9 s b 2 5 u Z X M l M j B z d X B w c m l t J U M z J U E 5 Z X M 8 L 0 l 0 Z W 1 Q Y X R o P j w v S X R l b U x v Y 2 F 0 a W 9 u P j x T d G F i b G V F b n R y a W V z I C 8 + P C 9 J d G V t P j x J d G V t P j x J d G V t T G 9 j Y X R p b 2 4 + P E l 0 Z W 1 U e X B l P k Z v c m 1 1 b G E 8 L 0 l 0 Z W 1 U e X B l P j x J d G V t U G F 0 a D 5 T Z W N 0 a W 9 u M S 9 E R U J P R S U y M H N l e G U l M j B 4 J T I w Y W d l 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A i I C 8 + P E V u d H J 5 I F R 5 c G U 9 I k F k Z G V k V G 9 E Y X R h T W 9 k Z W w i I F Z h b H V l P S J s M C I g L z 4 8 R W 5 0 c n k g V H l w Z T 0 i R m l s b E N v d W 5 0 I i B W Y W x 1 Z T 0 i b D M 2 I i A v P j x F b n R y e S B U e X B l P S J G a W x s R X J y b 3 J D b 2 R l I i B W Y W x 1 Z T 0 i c 1 V u a 2 5 v d 2 4 i I C 8 + P E V u d H J 5 I F R 5 c G U 9 I k Z p b G x F c n J v c k N v d W 5 0 I i B W Y W x 1 Z T 0 i b D A i I C 8 + P E V u d H J 5 I F R 5 c G U 9 I k Z p b G x M Y X N 0 V X B k Y X R l Z C I g V m F s d W U 9 I m Q y M D I y L T E w L T A z V D E w O j A 4 O j U z L j U z N D A 1 N j B a I i A v P j x F b n R y e S B U e X B l P S J G a W x s Q 2 9 s d W 1 u V H l w Z X M i I F Z h b H V l P S J z Q m d N R 0 J n T T 0 i I C 8 + P E V u d H J 5 I F R 5 c G U 9 I k Z p b G x D b 2 x 1 b W 5 O Y W 1 l c y I g V m F s d W U 9 I n N b J n F 1 b 3 Q 7 R M O p c G F y d G V t Z W 5 0 J n F 1 b 3 Q 7 L C Z x d W 9 0 O 2 N v Z G V f Z G V w J n F 1 b 3 Q 7 L C Z x d W 9 0 O 1 N l e G U m c X V v d D s s J n F 1 b 3 Q 7 w 4 J n Z S Z x d W 9 0 O y w m c X V v d D t E R U J P R S A t I E F v w 7 t 0 I D I w M j I m c X V v d D t d I i A v P j x F b n R y e S B U e X B l P S J G a W x s U 3 R h d H V z I i B W Y W x 1 Z T 0 i c 0 N v b X B s Z X R l I i A v P j x F b n R y e S B U e X B l P S J S Z W x h d G l v b n N o a X B J b m Z v Q 2 9 u d G F p b m V y I i B W Y W x 1 Z T 0 i c 3 s m c X V v d D t j b 2 x 1 b W 5 D b 3 V u d C Z x d W 9 0 O z o 1 L C Z x d W 9 0 O 2 t l e U N v b H V t b k 5 h b W V z J n F 1 b 3 Q 7 O l t d L C Z x d W 9 0 O 3 F 1 Z X J 5 U m V s Y X R p b 2 5 z a G l w c y Z x d W 9 0 O z p b X S w m c X V v d D t j b 2 x 1 b W 5 J Z G V u d G l 0 a W V z J n F 1 b 3 Q 7 O l s m c X V v d D t T Z W N 0 a W 9 u M S 9 E R U J P R S B z Z X h l I H g g Y W d l L 1 R 5 c G U g b W 9 k a W Z p w 6 k 1 L n t E w 6 l w Y X J 0 Z W 1 l b n Q u M S w w f S Z x d W 9 0 O y w m c X V v d D t T Z W N 0 a W 9 u M S 9 E R U J P R S B z Z X h l I H g g Y W d l L 1 R 5 c G U g b W 9 k a W Z p w 6 k 1 L n t E w 6 l w Y X J 0 Z W 1 l b n Q u M i w x f S Z x d W 9 0 O y w m c X V v d D t T Z W N 0 a W 9 u M S 9 E R U J P R S B z Z X h l I H g g Y W d l L 1 R 5 c G U g b W 9 k a W Z p w 6 k 0 L n t B d H R y a W J 1 d C 4 x L D F 9 J n F 1 b 3 Q 7 L C Z x d W 9 0 O 1 N l Y 3 R p b 2 4 x L 0 R F Q k 9 F I H N l e G U g e C B h Z 2 U v V H l w Z S B t b 2 R p Z m n D q T Q u e 0 F 0 d H J p Y n V 0 L j I s M n 0 m c X V v d D s s J n F 1 b 3 Q 7 U 2 V j d G l v b j E v R E V C T 0 U g c 2 V 4 Z S B 4 I G F n Z S 9 U Y W J s Z W F 1 I G N y b 2 l z w 6 k g Z H l u Y W 1 p c X V l I G R l c y B j b 2 x v b m 5 l c y B z d X B w c m l t w 6 k u e 1 Z h b G V 1 c i w y f S Z x d W 9 0 O 1 0 s J n F 1 b 3 Q 7 Q 2 9 s d W 1 u Q 2 9 1 b n Q m c X V v d D s 6 N S w m c X V v d D t L Z X l D b 2 x 1 b W 5 O Y W 1 l c y Z x d W 9 0 O z p b X S w m c X V v d D t D b 2 x 1 b W 5 J Z G V u d G l 0 a W V z J n F 1 b 3 Q 7 O l s m c X V v d D t T Z W N 0 a W 9 u M S 9 E R U J P R S B z Z X h l I H g g Y W d l L 1 R 5 c G U g b W 9 k a W Z p w 6 k 1 L n t E w 6 l w Y X J 0 Z W 1 l b n Q u M S w w f S Z x d W 9 0 O y w m c X V v d D t T Z W N 0 a W 9 u M S 9 E R U J P R S B z Z X h l I H g g Y W d l L 1 R 5 c G U g b W 9 k a W Z p w 6 k 1 L n t E w 6 l w Y X J 0 Z W 1 l b n Q u M i w x f S Z x d W 9 0 O y w m c X V v d D t T Z W N 0 a W 9 u M S 9 E R U J P R S B z Z X h l I H g g Y W d l L 1 R 5 c G U g b W 9 k a W Z p w 6 k 0 L n t B d H R y a W J 1 d C 4 x L D F 9 J n F 1 b 3 Q 7 L C Z x d W 9 0 O 1 N l Y 3 R p b 2 4 x L 0 R F Q k 9 F I H N l e G U g e C B h Z 2 U v V H l w Z S B t b 2 R p Z m n D q T Q u e 0 F 0 d H J p Y n V 0 L j I s M n 0 m c X V v d D s s J n F 1 b 3 Q 7 U 2 V j d G l v b j E v R E V C T 0 U g c 2 V 4 Z S B 4 I G F n Z S 9 U Y W J s Z W F 1 I G N y b 2 l z w 6 k g Z H l u Y W 1 p c X V l I G R l c y B j b 2 x v b m 5 l c y B z d X B w c m l t w 6 k u e 1 Z h b G V 1 c i w y f S Z x d W 9 0 O 1 0 s J n F 1 b 3 Q 7 U m V s Y X R p b 2 5 z a G l w S W 5 m b y Z x d W 9 0 O z p b X X 0 i I C 8 + P E V u d H J 5 I F R 5 c G U 9 I l J l Y 2 9 2 Z X J 5 V G F y Z 2 V 0 U 2 h l Z X Q i I F Z h b H V l P S J z V E N E I i A v P j x F b n R y e S B U e X B l P S J S Z W N v d m V y e V R h c m d l d E N v b H V t b i I g V m F s d W U 9 I m w x I i A v P j x F b n R y e S B U e X B l P S J S Z W N v d m V y e V R h c m d l d F J v d y I g V m F s d W U 9 I m w 0 I i A v P j x F b n R y e S B U e X B l P S J R d W V y e U l E I i B W Y W x 1 Z T 0 i c 2 Q 2 M T B h Y 2 Z h L W V j Y m Y t N D A 2 M S 1 i N W F h L W U z Y W I 0 Z T k 3 M G N i O C I g L z 4 8 L 1 N 0 Y W J s Z U V u d H J p Z X M + P C 9 J d G V t P j x J d G V t P j x J d G V t T G 9 j Y X R p b 2 4 + P E l 0 Z W 1 U e X B l P k Z v c m 1 1 b G E 8 L 0 l 0 Z W 1 U e X B l P j x J d G V t U G F 0 a D 5 T Z W N 0 a W 9 u M S 9 E R U J P R S U y M H N l e G U l M j B 4 J T I w Y W d l L 1 N v d X J j Z T w v S X R l b V B h d G g + P C 9 J d G V t T G 9 j Y X R p b 2 4 + P F N 0 Y W J s Z U V u d H J p Z X M g L z 4 8 L 0 l 0 Z W 0 + P E l 0 Z W 0 + P E l 0 Z W 1 M b 2 N h d G l v b j 4 8 S X R l b V R 5 c G U + R m 9 y b X V s Y T w v S X R l b V R 5 c G U + P E l 0 Z W 1 Q Y X R o P l N l Y 3 R p b 2 4 x L 0 R F Q k 9 F J T I w c 2 V 4 Z S U y M H g l M j B h Z 2 U v V H l w Z S U y M G 1 v Z G l m a S V D M y V B O T w v S X R l b V B h d G g + P C 9 J d G V t T G 9 j Y X R p b 2 4 + P F N 0 Y W J s Z U V u d H J p Z X M g L z 4 8 L 0 l 0 Z W 0 + P E l 0 Z W 0 + P E l 0 Z W 1 M b 2 N h d G l v b j 4 8 S X R l b V R 5 c G U + R m 9 y b X V s Y T w v S X R l b V R 5 c G U + P E l 0 Z W 1 Q Y X R o P l N l Y 3 R p b 2 4 x L 0 R F Q k 9 F J T I w c 2 V 4 Z S U y M H g l M j B h Z 2 U v U H J l b W k l Q z M l Q T h y Z X M l M j B s a W d u Z X M l M j B z d X B w c m l t J U M z J U E 5 Z X M 8 L 0 l 0 Z W 1 Q Y X R o P j w v S X R l b U x v Y 2 F 0 a W 9 u P j x T d G F i b G V F b n R y a W V z I C 8 + P C 9 J d G V t P j x J d G V t P j x J d G V t T G 9 j Y X R p b 2 4 + P E l 0 Z W 1 U e X B l P k Z v c m 1 1 b G E 8 L 0 l 0 Z W 1 U e X B l P j x J d G V t U G F 0 a D 5 T Z W N 0 a W 9 u M S 9 E R U J P R S U y M H N l e G U l M j B 4 J T I w Y W d l L 0 R l c m 5 p J U M z J U E 4 c m V z J T I w b G l n b m V z J T I w c 3 V w c H J p b S V D M y V B O W V z P C 9 J d G V t U G F 0 a D 4 8 L 0 l 0 Z W 1 M b 2 N h d G l v b j 4 8 U 3 R h Y m x l R W 5 0 c m l l c y A v P j w v S X R l b T 4 8 S X R l b T 4 8 S X R l b U x v Y 2 F 0 a W 9 u P j x J d G V t V H l w Z T 5 G b 3 J t d W x h P C 9 J d G V t V H l w Z T 4 8 S X R l b V B h d G g + U 2 V j d G l v b j E v R E V C T 0 U l M j B z Z X h l J T I w e C U y M G F n Z S 9 D b 2 x v b m 5 l c y U y M H N 1 c H B y a W 0 l Q z M l Q T l l c z w v S X R l b V B h d G g + P C 9 J d G V t T G 9 j Y X R p b 2 4 + P F N 0 Y W J s Z U V u d H J p Z X M g L z 4 8 L 0 l 0 Z W 0 + P E l 0 Z W 0 + P E l 0 Z W 1 M b 2 N h d G l v b j 4 8 S X R l b V R 5 c G U + R m 9 y b X V s Y T w v S X R l b V R 5 c G U + P E l 0 Z W 1 Q Y X R o P l N l Y 3 R p b 2 4 x L 0 R F Q k 9 F J T I w c 2 V 4 Z S U y M H g l M j B h Z 2 U v R n J h Y 3 R p b 2 5 u Z X I l M j B s Y S U y M G N v b G 9 u b m U l M j B w Y X I l M j B k J U M z J U E 5 b G l t a X R l d X I 8 L 0 l 0 Z W 1 Q Y X R o P j w v S X R l b U x v Y 2 F 0 a W 9 u P j x T d G F i b G V F b n R y a W V z I C 8 + P C 9 J d G V t P j x J d G V t P j x J d G V t T G 9 j Y X R p b 2 4 + P E l 0 Z W 1 U e X B l P k Z v c m 1 1 b G E 8 L 0 l 0 Z W 1 U e X B l P j x J d G V t U G F 0 a D 5 T Z W N 0 a W 9 u M S 9 E R U J P R S U y M H N l e G U l M j B 4 J T I w Y W d l L 1 R 5 c G U l M j B t b 2 R p Z m k l Q z M l Q T k x P C 9 J d G V t U G F 0 a D 4 8 L 0 l 0 Z W 1 M b 2 N h d G l v b j 4 8 U 3 R h Y m x l R W 5 0 c m l l c y A v P j w v S X R l b T 4 8 S X R l b T 4 8 S X R l b U x v Y 2 F 0 a W 9 u P j x J d G V t V H l w Z T 5 G b 3 J t d W x h P C 9 J d G V t V H l w Z T 4 8 S X R l b V B h d G g + U 2 V j d G l v b j E v R E V C T 0 U l M j B z Z X h l J T I w e C U y M G F n Z S 9 D b 2 x v b m 5 l c y U y M H N 1 c H B y a W 0 l Q z M l Q T l l c z E 8 L 0 l 0 Z W 1 Q Y X R o P j w v S X R l b U x v Y 2 F 0 a W 9 u P j x T d G F i b G V F b n R y a W V z I C 8 + P C 9 J d G V t P j x J d G V t P j x J d G V t T G 9 j Y X R p b 2 4 + P E l 0 Z W 1 U e X B l P k Z v c m 1 1 b G E 8 L 0 l 0 Z W 1 U e X B l P j x J d G V t U G F 0 a D 5 T Z W N 0 a W 9 u M S 9 E R U J P R S U y M H N l e G U l M j B 4 J T I w Y W d l L 0 V u L X Q l Q z M l Q U F 0 Z X M l M j B w c m 9 t d X M 8 L 0 l 0 Z W 1 Q Y X R o P j w v S X R l b U x v Y 2 F 0 a W 9 u P j x T d G F i b G V F b n R y a W V z I C 8 + P C 9 J d G V t P j x J d G V t P j x J d G V t T G 9 j Y X R p b 2 4 + P E l 0 Z W 1 U e X B l P k Z v c m 1 1 b G E 8 L 0 l 0 Z W 1 U e X B l P j x J d G V t U G F 0 a D 5 T Z W N 0 a W 9 u M S 9 E R U J P R S U y M H N l e G U l M j B 4 J T I w Y W d l L 1 R 5 c G U l M j B t b 2 R p Z m k l Q z M l Q T k y P C 9 J d G V t U G F 0 a D 4 8 L 0 l 0 Z W 1 M b 2 N h d G l v b j 4 8 U 3 R h Y m x l R W 5 0 c m l l c y A v P j w v S X R l b T 4 8 S X R l b T 4 8 S X R l b U x v Y 2 F 0 a W 9 u P j x J d G V t V H l w Z T 5 G b 3 J t d W x h P C 9 J d G V t V H l w Z T 4 8 S X R l b V B h d G g + U 2 V j d G l v b j E v R E V C T 0 U l M j B z Z X h l J T I w e C U y M G F n Z S 9 W Y W x l d X I l M j B y Z W 1 w b G F j J U M z J U E 5 Z T w v S X R l b V B h d G g + P C 9 J d G V t T G 9 j Y X R p b 2 4 + P F N 0 Y W J s Z U V u d H J p Z X M g L z 4 8 L 0 l 0 Z W 0 + P E l 0 Z W 0 + P E l 0 Z W 1 M b 2 N h d G l v b j 4 8 S X R l b V R 5 c G U + R m 9 y b X V s Y T w v S X R l b V R 5 c G U + P E l 0 Z W 1 Q Y X R o P l N l Y 3 R p b 2 4 x L 0 R F Q k 9 F J T I w c 2 V 4 Z S U y M H g l M j B h Z 2 U v V H l w Z S U y M G 1 v Z G l m a S V D M y V B O T M 8 L 0 l 0 Z W 1 Q Y X R o P j w v S X R l b U x v Y 2 F 0 a W 9 u P j x T d G F i b G V F b n R y a W V z I C 8 + P C 9 J d G V t P j x J d G V t P j x J d G V t T G 9 j Y X R p b 2 4 + P E l 0 Z W 1 U e X B l P k Z v c m 1 1 b G E 8 L 0 l 0 Z W 1 U e X B l P j x J d G V t U G F 0 a D 5 T Z W N 0 a W 9 u M S 9 E R U J P R S U y M H N l e G U l M j B 4 J T I w Y W d l L 1 R h Y m x l Y X U l M j B j c m 9 p c y V D M y V B O S U y M G R 5 b m F t a X F 1 Z S U y M G R l c y U y M G N v b G 9 u b m V z J T I w c 3 V w c H J p b S V D M y V B O T w v S X R l b V B h d G g + P C 9 J d G V t T G 9 j Y X R p b 2 4 + P F N 0 Y W J s Z U V u d H J p Z X M g L z 4 8 L 0 l 0 Z W 0 + P E l 0 Z W 0 + P E l 0 Z W 1 M b 2 N h d G l v b j 4 8 S X R l b V R 5 c G U + R m 9 y b X V s Y T w v S X R l b V R 5 c G U + P E l 0 Z W 1 Q Y X R o P l N l Y 3 R p b 2 4 x L 0 R F Q k 9 F J T I w c 2 V 4 Z S U y M H g l M j B h Z 2 U v R n J h Y 3 R p b 2 5 u Z X I l M j B s Y S U y M G N v b G 9 u b m U l M j B w Y X I l M j B k J U M z J U E 5 b G l t a X R l d X I x P C 9 J d G V t U G F 0 a D 4 8 L 0 l 0 Z W 1 M b 2 N h d G l v b j 4 8 U 3 R h Y m x l R W 5 0 c m l l c y A v P j w v S X R l b T 4 8 S X R l b T 4 8 S X R l b U x v Y 2 F 0 a W 9 u P j x J d G V t V H l w Z T 5 G b 3 J t d W x h P C 9 J d G V t V H l w Z T 4 8 S X R l b V B h d G g + U 2 V j d G l v b j E v R E V C T 0 U l M j B z Z X h l J T I w e C U y M G F n Z S 9 U e X B l J T I w b W 9 k a W Z p J U M z J U E 5 N D w v S X R l b V B h d G g + P C 9 J d G V t T G 9 j Y X R p b 2 4 + P F N 0 Y W J s Z U V u d H J p Z X M g L z 4 8 L 0 l 0 Z W 0 + P E l 0 Z W 0 + P E l 0 Z W 1 M b 2 N h d G l v b j 4 8 S X R l b V R 5 c G U + R m 9 y b X V s Y T w v S X R l b V R 5 c G U + P E l 0 Z W 1 Q Y X R o P l N l Y 3 R p b 2 4 x L 0 R F Q k 9 F J T I w c 2 V 4 Z S U y M H g l M j B h Z 2 U v Q 2 9 s b 2 5 u Z X M l M j B y Z W 5 v b W 0 l Q z M l Q T l l c z w v S X R l b V B h d G g + P C 9 J d G V t T G 9 j Y X R p b 2 4 + P F N 0 Y W J s Z U V u d H J p Z X M g L z 4 8 L 0 l 0 Z W 0 + P E l 0 Z W 0 + P E l 0 Z W 1 M b 2 N h d G l v b j 4 8 S X R l b V R 5 c G U + R m 9 y b X V s Y T w v S X R l b V R 5 c G U + P E l 0 Z W 1 Q Y X R o P l N l Y 3 R p b 2 4 x L 0 R F Q k 9 F J T I w c 2 V 4 Z S U y M H g l M j B h Z 2 U v R n J h Y 3 R p b 2 5 u Z X I l M j B s Y S U y M G N v b G 9 u b m U l M j B w Y X I l M j B k J U M z J U E 5 b G l t a X R l d X I y P C 9 J d G V t U G F 0 a D 4 8 L 0 l 0 Z W 1 M b 2 N h d G l v b j 4 8 U 3 R h Y m x l R W 5 0 c m l l c y A v P j w v S X R l b T 4 8 S X R l b T 4 8 S X R l b U x v Y 2 F 0 a W 9 u P j x J d G V t V H l w Z T 5 G b 3 J t d W x h P C 9 J d G V t V H l w Z T 4 8 S X R l b V B h d G g + U 2 V j d G l v b j E v R E V C T 0 U l M j B z Z X h l J T I w e C U y M G F n Z S 9 U e X B l J T I w b W 9 k a W Z p J U M z J U E 5 N T w v S X R l b V B h d G g + P C 9 J d G V t T G 9 j Y X R p b 2 4 + P F N 0 Y W J s Z U V u d H J p Z X M g L z 4 8 L 0 l 0 Z W 0 + P E l 0 Z W 0 + P E l 0 Z W 1 M b 2 N h d G l v b j 4 8 S X R l b V R 5 c G U + R m 9 y b X V s Y T w v S X R l b V R 5 c G U + P E l 0 Z W 1 Q Y X R o P l N l Y 3 R p b 2 4 x L 0 R F Q k 9 F J T I w c 2 V 4 Z S U y M H g l M j B h Z 2 U v Q 2 9 s b 2 5 u Z X M l M j B y Z W 5 v b W 0 l Q z M l Q T l l c z E 8 L 0 l 0 Z W 1 Q Y X R o P j w v S X R l b U x v Y 2 F 0 a W 9 u P j x T d G F i b G V F b n R y a W V z I C 8 + P C 9 J d G V t P j x J d G V t P j x J d G V t T G 9 j Y X R p b 2 4 + P E l 0 Z W 1 U e X B l P k Z v c m 1 1 b G E 8 L 0 l 0 Z W 1 U e X B l P j x J d G V t U G F 0 a D 5 T Z W N 0 a W 9 u M S 9 E R U J P R S U y M H N l e G U l M j B 4 J T I w Y W d l L 0 x p Z 2 5 l c y U y M G Z p b H R y J U M z J U E 5 Z X M 8 L 0 l 0 Z W 1 Q Y X R o P j w v S X R l b U x v Y 2 F 0 a W 9 u P j x T d G F i b G V F b n R y a W V z I C 8 + P C 9 J d G V t P j x J d G V t P j x J d G V t T G 9 j Y X R p b 2 4 + P E l 0 Z W 1 U e X B l P k Z v c m 1 1 b G E 8 L 0 l 0 Z W 1 U e X B l P j x J d G V t U G F 0 a D 5 T Z W N 0 a W 9 u M S 9 E R U J P R S U y M H N l e G U l M j B 4 J T I w Y W d l L 0 x p Z 2 5 l c y U y M H R y a S V D M y V B O W V z P C 9 J d G V t U G F 0 a D 4 8 L 0 l 0 Z W 1 M b 2 N h d G l v b j 4 8 U 3 R h Y m x l R W 5 0 c m l l c y A v P j w v S X R l b T 4 8 S X R l b T 4 8 S X R l b U x v Y 2 F 0 a W 9 u P j x J d G V t V H l w Z T 5 G b 3 J t d W x h P C 9 J d G V t V H l w Z T 4 8 S X R l b V B h d G g + U 2 V j d G l v b j E v R E V C T 0 U l M j B z Z X h l J T I w e C U y M G F n Z S 9 D b 2 x v b m 5 l c y U y M H J l b m 9 t b S V D M y V B O W V z M j w v S X R l b V B h d G g + P C 9 J d G V t T G 9 j Y X R p b 2 4 + P F N 0 Y W J s Z U V u d H J p Z X M g L z 4 8 L 0 l 0 Z W 0 + P E l 0 Z W 0 + P E l 0 Z W 1 M b 2 N h d G l v b j 4 8 S X R l b V R 5 c G U + R m 9 y b X V s Y T w v S X R l b V R 5 c G U + P E l 0 Z W 1 Q Y X R o P l N l Y 3 R p b 2 4 x L 0 V 4 Z W 1 w b G U l M j B k Z S U y M G Z p Y 2 h p Z X I 8 L 0 l 0 Z W 1 Q Y X R o P j w v S X R l b U x v Y 2 F 0 a W 9 u P j x T d G F i b G V F b n R y a W V z P j x F b n R y e S B U e X B l P S J J c 1 B y a X Z h d G U i I F Z h b H V l P S J s M C I g L z 4 8 R W 5 0 c n k g V H l w Z T 0 i T G 9 h Z G V k V G 9 B b m F s e X N p c 1 N l c n Z p Y 2 V z I i B W Y W x 1 Z T 0 i b D A i I C 8 + P E V u d H J 5 I F R 5 c G U 9 I k Z p b G x T d G F 0 d X M i I F Z h b H V l P S J z Q 2 9 t c G x l d G U i I C 8 + P E V u d H J 5 I F R 5 c G U 9 I k Z p b G x M Y X N 0 V X B k Y X R l Z C I g V m F s d W U 9 I m Q y M D I y L T E w L T A z V D E 1 O j Q 2 O j E 4 L j E y O D I 3 N T d a I i A v P j x F b n R y e S B U e X B l P S J G a W x s R X J y b 3 J D b 2 R l I i B W Y W x 1 Z T 0 i c 1 V u a 2 5 v d 2 4 i I C 8 + P E V u d H J 5 I F R 5 c G U 9 I k F k Z G V k V G 9 E Y X R h T W 9 k Z W w i I F Z h b H V l P S J s M C I g L z 4 8 R W 5 0 c n k g V H l w Z T 0 i T G 9 h Z F R v U m V w b 3 J 0 R G l z Y W J s Z W Q i I F Z h b H V l P S J s M S I g L z 4 8 R W 5 0 c n k g V H l w Z T 0 i U X V l c n l H c m 9 1 c E l E I i B W Y W x 1 Z T 0 i c z h j M T N j M W R k L T E 1 Z T g t N G Z h Z i 0 4 N D N j L T M 4 N T Y y Y 2 Y w N G Q 5 M i I g L z 4 8 R W 5 0 c n k g V H l w Z T 0 i R m l s b E V u Y W J s Z W Q i I F Z h b H V l P S J s M C I g L z 4 8 R W 5 0 c n k g V H l w Z T 0 i R m l s b E 9 i a m V j d F R 5 c G U i I F Z h b H V l P S J z Q 2 9 u b m V j d G l v b k 9 u b H k i I C 8 + P E V u d H J 5 I F R 5 c G U 9 I k Z p b G x U b 0 R h d G F N b 2 R l b E V u Y W J s Z W Q i I F Z h b H V l P S J s M C I g L z 4 8 R W 5 0 c n k g V H l w Z T 0 i T m F t Z V V w Z G F 0 Z W R B Z n R l c k Z p b G w i I F Z h b H V l P S J s M S I g L z 4 8 R W 5 0 c n k g V H l w Z T 0 i U m V z d W x 0 V H l w Z S I g V m F s d W U 9 I n N C a W 5 h c n k i I C 8 + P E V u d H J 5 I F R 5 c G U 9 I k J 1 Z m Z l c k 5 l e H R S Z W Z y Z X N o I i B W Y W x 1 Z T 0 i b D E i I C 8 + P E V u d H J 5 I F R 5 c G U 9 I k Z p b G x l Z E N v b X B s Z X R l U m V z d W x 0 V G 9 X b 3 J r c 2 h l Z X Q i I F Z h b H V l P S J s M C I g L z 4 8 L 1 N 0 Y W J s Z U V u d H J p Z X M + P C 9 J d G V t P j x J d G V t P j x J d G V t T G 9 j Y X R p b 2 4 + P E l 0 Z W 1 U e X B l P k Z v c m 1 1 b G E 8 L 0 l 0 Z W 1 U e X B l P j x J d G V t U G F 0 a D 5 T Z W N 0 a W 9 u M S 9 F e G V t c G x l J T I w Z G U l M j B m a W N o a W V y L 1 N v d X J j Z T w v S X R l b V B h d G g + P C 9 J d G V t T G 9 j Y X R p b 2 4 + P F N 0 Y W J s Z U V u d H J p Z X M g L z 4 8 L 0 l 0 Z W 0 + P E l 0 Z W 0 + P E l 0 Z W 1 M b 2 N h d G l v b j 4 8 S X R l b V R 5 c G U + R m 9 y b X V s Y T w v S X R l b V R 5 c G U + P E l 0 Z W 1 Q Y X R o P l N l Y 3 R p b 2 4 x L 0 V 4 Z W 1 w b G U l M j B k Z S U y M G Z p Y 2 h p Z X I v T m F 2 a W d h d G l v b j E 8 L 0 l 0 Z W 1 Q Y X R o P j w v S X R l b U x v Y 2 F 0 a W 9 u P j x T d G F i b G V F b n R y a W V z I C 8 + P C 9 J d G V t P j x J d G V t P j x J d G V t T G 9 j Y X R p b 2 4 + P E l 0 Z W 1 U e X B l P k Z v c m 1 1 b G E 8 L 0 l 0 Z W 1 U e X B l P j x J d G V t U G F 0 a D 5 T Z W N 0 a W 9 u M S 9 Q Y X J h b S V D M y V B O H R y Z T E 8 L 0 l 0 Z W 1 Q Y X R o P j w v S X R l b U x v Y 2 F 0 a W 9 u P j x T d G F i b G V F b n R y a W V z P j x F b n R y e S B U e X B l P S J J c 1 B y a X Z h d G U i I F Z h b H V l P S J s M C I g L z 4 8 R W 5 0 c n k g V H l w Z T 0 i T G 9 h Z F R v U m V w b 3 J 0 R G l z Y W J s Z W Q i I F Z h b H V l P S J s M S I g L z 4 8 R W 5 0 c n k g V H l w Z T 0 i U X V l c n l H c m 9 1 c E l E I i B W Y W x 1 Z T 0 i c z h j M T N j M W R k L T E 1 Z T g t N G Z h Z i 0 4 N D N j L T M 4 N T Y y Y 2 Y w N G Q 5 M i I g L z 4 8 R W 5 0 c n k g V H l w Z T 0 i R m l s b E V u Y W J s Z W Q i I F Z h b H V l P S J s M C I g L z 4 8 R W 5 0 c n k g V H l w Z T 0 i R m l s b E 9 i a m V j d F R 5 c G U i I F Z h b H V l P S J z Q 2 9 u b m V j d G l v b k 9 u b H k i I C 8 + P E V u d H J 5 I F R 5 c G U 9 I k Z p b G x U b 0 R h d G F N b 2 R l b E V u Y W J s Z W Q i I F Z h b H V l P S J s M C I g L z 4 8 R W 5 0 c n k g V H l w Z T 0 i U m V z d W x 0 V H l w Z S I g V m F s d W U 9 I n N C a W 5 h c n k 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y L T E w L T A z V D E 1 O j Q 2 O j E 4 L j E y O D I 3 N T d a I i A v P j x F b n R y e S B U e X B l P S J G a W x s U 3 R h d H V z I i B W Y W x 1 Z T 0 i c 0 N v b X B s Z X R l I i A v P j w v U 3 R h Y m x l R W 5 0 c m l l c z 4 8 L 0 l 0 Z W 0 + P E l 0 Z W 0 + P E l 0 Z W 1 M b 2 N h d G l v b j 4 8 S X R l b V R 5 c G U + R m 9 y b X V s Y T w v S X R l b V R 5 c G U + P E l 0 Z W 1 Q Y X R o P l N l Y 3 R p b 2 4 x L 1 R y Y W 5 z Z m 9 y b W V y J T I w b C d l e G V t c G x l J T I w Z G U l M j B m a W N o a W V y P C 9 J d G V t U G F 0 a D 4 8 L 0 l 0 Z W 1 M b 2 N h d G l v b j 4 8 U 3 R h Y m x l R W 5 0 c m l l c z 4 8 R W 5 0 c n k g V H l w Z T 0 i S X N Q c m l 2 Y X R l I i B W Y W x 1 Z T 0 i b D A i I C 8 + P E V u d H J 5 I F R 5 c G U 9 I k x v Y W R U b 1 J l c G 9 y d E R p c 2 F i b G V k I i B W Y W x 1 Z T 0 i b D E i I C 8 + P E V u d H J 5 I F R 5 c G U 9 I l F 1 Z X J 5 R 3 J v d X B J R C I g V m F s d W U 9 I n N k Z m U 2 Z W F i M y 0 x N m Y z L T Q 4 M j M t Y m M w Y y 0 2 N j l j M W M 2 N D g 3 O W M 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O Y W 1 l V X B k Y X R l Z E F m d G V y R m l s b C I g V m F s d W U 9 I m w x I i A v P j x F b n R y e S B U e X B l P S J S Z X N 1 b H R U e X B l I i B W Y W x 1 Z T 0 i c 1 R h Y m x l 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M i 0 x M C 0 w M 1 Q x N T o 0 N j o x O C 4 x N D I y O T A 5 W i I g L z 4 8 R W 5 0 c n k g V H l w Z T 0 i R m l s b F N 0 Y X R 1 c y I g V m F s d W U 9 I n N D b 2 1 w b G V 0 Z S I g L z 4 8 L 1 N 0 Y W J s Z U V u d H J p Z X M + P C 9 J d G V t P j x J d G V t P j x J d G V t T G 9 j Y X R p b 2 4 + P E l 0 Z W 1 U e X B l P k Z v c m 1 1 b G E 8 L 0 l 0 Z W 1 U e X B l P j x J d G V t U G F 0 a D 5 T Z W N 0 a W 9 u M S 9 U c m F u c 2 Z v c m 1 l c i U y M G w n Z X h l b X B s Z S U y M G R l J T I w Z m l j a G l l c i 9 T b 3 V y Y 2 U 8 L 0 l 0 Z W 1 Q Y X R o P j w v S X R l b U x v Y 2 F 0 a W 9 u P j x T d G F i b G V F b n R y a W V z I C 8 + P C 9 J d G V t P j x J d G V t P j x J d G V t T G 9 j Y X R p b 2 4 + P E l 0 Z W 1 U e X B l P k Z v c m 1 1 b G E 8 L 0 l 0 Z W 1 U e X B l P j x J d G V t U G F 0 a D 5 T Z W N 0 a W 9 u M S 9 U c m F u c 2 Z v c m 1 l c i U y M G x l J T I w Z m l j a G l l c j w v S X R l b V B h d G g + P C 9 J d G V t T G 9 j Y X R p b 2 4 + P F N 0 Y W J s Z U V u d H J p Z X M + P E V u d H J 5 I F R 5 c G U 9 I k x v Y W R U b 1 J l c G 9 y d E R p c 2 F i b G V k I i B W Y W x 1 Z T 0 i b D E i I C 8 + P E V u d H J 5 I F R 5 c G U 9 I l F 1 Z X J 5 R 3 J v d X B J R C I g V m F s d W U 9 I n M 4 Y z E z Y z F k Z C 0 x N W U 4 L T R m Y W Y t O D Q z Y y 0 z O D U 2 M m N m M D R k O T I i I C 8 + 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U m V z d W x 0 V H l w Z S I g V m F s d W U 9 I n N G d W 5 j d G l v b i 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I t M T A t M D N U M T U 6 N D Y 6 M T g u M T Q y M j k w O V o i I C 8 + P E V u d H J 5 I F R 5 c G U 9 I k Z p b G x T d G F 0 d X M i I F Z h b H V l P S J z Q 2 9 t c G x l d G U i I C 8 + P C 9 T d G F i b G V F b n R y a W V z P j w v S X R l b T 4 8 S X R l b T 4 8 S X R l b U x v Y 2 F 0 a W 9 u P j x J d G V t V H l w Z T 5 G b 3 J t d W x h P C 9 J d G V t V H l w Z T 4 8 S X R l b V B h d G g + U 2 V j d G l v b j E v V H J h b n N m b 3 J t Z X I l M j B s Z S U y M G Z p Y 2 h p Z X I v U 2 9 1 c m N l P C 9 J d G V t U G F 0 a D 4 8 L 0 l 0 Z W 1 M b 2 N h d G l v b j 4 8 U 3 R h Y m x l R W 5 0 c m l l c y A v P j w v S X R l b T 4 8 S X R l b T 4 8 S X R l b U x v Y 2 F 0 a W 9 u P j x J d G V t V H l w Z T 5 G b 3 J t d W x h P C 9 J d G V t V H l w Z T 4 8 S X R l b V B h d G g + U 2 V j d G l v b j E v V H J h b n N m b 3 J t Z X I l M j B s J 2 V 4 Z W 1 w b G U l M j B k Z S U y M G Z p Y 2 h p Z X I v U H J l b W k l Q z M l Q T h y Z X M l M j B s a W d u Z X M l M j B z d X B w c m l t J U M z J U E 5 Z X M 8 L 0 l 0 Z W 1 Q Y X R o P j w v S X R l b U x v Y 2 F 0 a W 9 u P j x T d G F i b G V F b n R y a W V z I C 8 + P C 9 J d G V t P j x J d G V t P j x J d G V t T G 9 j Y X R p b 2 4 + P E l 0 Z W 1 U e X B l P k Z v c m 1 1 b G E 8 L 0 l 0 Z W 1 U e X B l P j x J d G V t U G F 0 a D 5 T Z W N 0 a W 9 u M S 9 U c m F u c 2 Z v c m 1 l c i U y M G w n Z X h l b X B s Z S U y M G R l J T I w Z m l j a G l l c i 9 E Z X J u a S V D M y V B O H J l c y U y M G x p Z 2 5 l c y U y M H N 1 c H B y a W 0 l Q z M l Q T l l c z w v S X R l b V B h d G g + P C 9 J d G V t T G 9 j Y X R p b 2 4 + P F N 0 Y W J s Z U V u d H J p Z X M g L z 4 8 L 0 l 0 Z W 0 + P E l 0 Z W 0 + P E l 0 Z W 1 M b 2 N h d G l v b j 4 8 S X R l b V R 5 c G U + R m 9 y b X V s Y T w v S X R l b V R 5 c G U + P E l 0 Z W 1 Q Y X R o P l N l Y 3 R p b 2 4 x L 1 R y Y W 5 z Z m 9 y b W V y J T I w b C d l e G V t c G x l J T I w Z G U l M j B m a W N o a W V y L 0 Z y Y W N 0 a W 9 u b m V y J T I w b G E l M j B j b 2 x v b m 5 l J T I w c G F y J T I w Z C V D M y V B O W x p b W l 0 Z X V y P C 9 J d G V t U G F 0 a D 4 8 L 0 l 0 Z W 1 M b 2 N h d G l v b j 4 8 U 3 R h Y m x l R W 5 0 c m l l c y A v P j w v S X R l b T 4 8 S X R l b T 4 8 S X R l b U x v Y 2 F 0 a W 9 u P j x J d G V t V H l w Z T 5 G b 3 J t d W x h P C 9 J d G V t V H l w Z T 4 8 S X R l b V B h d G g + U 2 V j d G l v b j E v V H J h b n N m b 3 J t Z X I l M j B s J 2 V 4 Z W 1 w b G U l M j B k Z S U y M G Z p Y 2 h p Z X I v V H l w Z S U y M G 1 v Z G l m a S V D M y V B O T w v S X R l b V B h d G g + P C 9 J d G V t T G 9 j Y X R p b 2 4 + P F N 0 Y W J s Z U V u d H J p Z X M g L z 4 8 L 0 l 0 Z W 0 + P E l 0 Z W 0 + P E l 0 Z W 1 M b 2 N h d G l v b j 4 8 S X R l b V R 5 c G U + R m 9 y b X V s Y T w v S X R l b V R 5 c G U + P E l 0 Z W 1 Q Y X R o P l N l Y 3 R p b 2 4 x L 1 R y Y W 5 z Z m 9 y b W V y J T I w b C d l e G V t c G x l J T I w Z G U l M j B m a W N o a W V y L 0 V u L X Q l Q z M l Q U F 0 Z X M l M j B w c m 9 t d X M 8 L 0 l 0 Z W 1 Q Y X R o P j w v S X R l b U x v Y 2 F 0 a W 9 u P j x T d G F i b G V F b n R y a W V z I C 8 + P C 9 J d G V t P j x J d G V t P j x J d G V t T G 9 j Y X R p b 2 4 + P E l 0 Z W 1 U e X B l P k Z v c m 1 1 b G E 8 L 0 l 0 Z W 1 U e X B l P j x J d G V t U G F 0 a D 5 T Z W N 0 a W 9 u M S 9 U c m F u c 2 Z v c m 1 l c i U y M G w n Z X h l b X B s Z S U y M G R l J T I w Z m l j a G l l c i 9 U e X B l J T I w b W 9 k a W Z p J U M z J U E 5 M T w v S X R l b V B h d G g + P C 9 J d G V t T G 9 j Y X R p b 2 4 + P F N 0 Y W J s Z U V u d H J p Z X M g L z 4 8 L 0 l 0 Z W 0 + P E l 0 Z W 0 + P E l 0 Z W 1 M b 2 N h d G l v b j 4 8 S X R l b V R 5 c G U + R m 9 y b X V s Y T w v S X R l b V R 5 c G U + P E l 0 Z W 1 Q Y X R o P l N l Y 3 R p b 2 4 x L 1 R y Y W 5 z Z m 9 y b W V y J T I w b C d l e G V t c G x l J T I w Z G U l M j B m a W N o a W V y L 0 N v b G 9 u b m V z J T I w c 3 V w c H J p b S V D M y V B O W V z P C 9 J d G V t U G F 0 a D 4 8 L 0 l 0 Z W 1 M b 2 N h d G l v b j 4 8 U 3 R h Y m x l R W 5 0 c m l l c y A v P j w v S X R l b T 4 8 S X R l b T 4 8 S X R l b U x v Y 2 F 0 a W 9 u P j x J d G V t V H l w Z T 5 G b 3 J t d W x h P C 9 J d G V t V H l w Z T 4 8 S X R l b V B h d G g + U 2 V j d G l v b j E v Y 2 F 0 J T I w Q U J D 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Z W R D b 2 1 w b G V 0 Z V J l c 3 V s d F R v V 2 9 y a 3 N o Z W V 0 I i B W Y W x 1 Z T 0 i b D E i I C 8 + P E V u d H J 5 I F R 5 c G U 9 I k F k Z G V k V G 9 E Y X R h T W 9 k Z W w i I F Z h b H V l P S J s M C I g L z 4 8 R W 5 0 c n k g V H l w Z T 0 i R m l s b E N v d W 5 0 I i B W Y W x 1 Z T 0 i b D E 4 I i A v P j x F b n R y e S B U e X B l P S J G a W x s R X J y b 3 J D b 2 R l I i B W Y W x 1 Z T 0 i c 1 V u a 2 5 v d 2 4 i I C 8 + P E V u d H J 5 I F R 5 c G U 9 I k Z p b G x F c n J v c k N v d W 5 0 I i B W Y W x 1 Z T 0 i b D A i I C 8 + P E V u d H J 5 I F R 5 c G U 9 I k Z p b G x M Y X N 0 V X B k Y X R l Z C I g V m F s d W U 9 I m Q y M D I y L T E w L T A z V D E 1 O j U x O j I 3 L j Y 2 M z E 5 M z h a I i A v P j x F b n R y e S B U e X B l P S J G a W x s Q 2 9 s d W 1 u V H l w Z X M i I F Z h b H V l P S J z Q U F B R E F 3 U T 0 i I C 8 + P E V u d H J 5 I F R 5 c G U 9 I k Z p b G x D b 2 x 1 b W 5 O Y W 1 l c y I g V m F s d W U 9 I n N b J n F 1 b 3 Q 7 R M O p c G F y d G V t Z W 5 0 J n F 1 b 3 Q 7 L C Z x d W 9 0 O 0 N h d M O p Z 2 9 y a W U m c X V v d D s s J n F 1 b 3 Q 7 R E V C T 0 U m c X V v d D s s J n F 1 b 3 Q 7 V G 9 1 c y B w d W J s a W N z J n F 1 b 3 Q 7 L C Z x d W 9 0 O 1 B h c n Q g R E V C T 0 U m c X V v d D t d I i A v P j x F b n R y e S B U e X B l P S J G a W x s U 3 R h d H V z I i B W Y W x 1 Z T 0 i c 0 N v b X B s Z X R l I i A v P j x F b n R y e S B U e X B l P S J S Z W x h d G l v b n N o a X B J b m Z v Q 2 9 u d G F p b m V y I i B W Y W x 1 Z T 0 i c 3 s m c X V v d D t j b 2 x 1 b W 5 D b 3 V u d C Z x d W 9 0 O z o 1 L C Z x d W 9 0 O 2 t l e U N v b H V t b k 5 h b W V z J n F 1 b 3 Q 7 O l t d L C Z x d W 9 0 O 3 F 1 Z X J 5 U m V s Y X R p b 2 5 z a G l w c y Z x d W 9 0 O z p b X S w m c X V v d D t j b 2 x 1 b W 5 J Z G V u d G l 0 a W V z J n F 1 b 3 Q 7 O l s m c X V v d D t T Z W N 0 a W 9 u M S 9 j Y X Q g Q U J D L 0 F 1 d G 9 S Z W 1 v d m V k Q 2 9 s d W 1 u c z E u e 0 T D q X B h c n R l b W V u d C w w f S Z x d W 9 0 O y w m c X V v d D t T Z W N 0 a W 9 u M S 9 j Y X Q g Q U J D L 0 F 1 d G 9 S Z W 1 v d m V k Q 2 9 s d W 1 u c z E u e 0 N h d M O p Z 2 9 y a W U s M X 0 m c X V v d D s s J n F 1 b 3 Q 7 U 2 V j d G l v b j E v Y 2 F 0 I E F C Q y 9 B d X R v U m V t b 3 Z l Z E N v b H V t b n M x L n t E R U J P R S w y f S Z x d W 9 0 O y w m c X V v d D t T Z W N 0 a W 9 u M S 9 j Y X Q g Q U J D L 0 F 1 d G 9 S Z W 1 v d m V k Q 2 9 s d W 1 u c z E u e 1 R v d X M g c H V i b G l j c y w z f S Z x d W 9 0 O y w m c X V v d D t T Z W N 0 a W 9 u M S 9 j Y X Q g Q U J D L 0 F 1 d G 9 S Z W 1 v d m V k Q 2 9 s d W 1 u c z E u e 1 B h c n Q g R E V C T 0 U s N H 0 m c X V v d D t d L C Z x d W 9 0 O 0 N v b H V t b k N v d W 5 0 J n F 1 b 3 Q 7 O j U s J n F 1 b 3 Q 7 S 2 V 5 Q 2 9 s d W 1 u T m F t Z X M m c X V v d D s 6 W 1 0 s J n F 1 b 3 Q 7 Q 2 9 s d W 1 u S W R l b n R p d G l l c y Z x d W 9 0 O z p b J n F 1 b 3 Q 7 U 2 V j d G l v b j E v Y 2 F 0 I E F C Q y 9 B d X R v U m V t b 3 Z l Z E N v b H V t b n M x L n t E w 6 l w Y X J 0 Z W 1 l b n Q s M H 0 m c X V v d D s s J n F 1 b 3 Q 7 U 2 V j d G l v b j E v Y 2 F 0 I E F C Q y 9 B d X R v U m V t b 3 Z l Z E N v b H V t b n M x L n t D Y X T D q W d v c m l l L D F 9 J n F 1 b 3 Q 7 L C Z x d W 9 0 O 1 N l Y 3 R p b 2 4 x L 2 N h d C B B Q k M v Q X V 0 b 1 J l b W 9 2 Z W R D b 2 x 1 b W 5 z M S 5 7 R E V C T 0 U s M n 0 m c X V v d D s s J n F 1 b 3 Q 7 U 2 V j d G l v b j E v Y 2 F 0 I E F C Q y 9 B d X R v U m V t b 3 Z l Z E N v b H V t b n M x L n t U b 3 V z I H B 1 Y m x p Y 3 M s M 3 0 m c X V v d D s s J n F 1 b 3 Q 7 U 2 V j d G l v b j E v Y 2 F 0 I E F C Q y 9 B d X R v U m V t b 3 Z l Z E N v b H V t b n M x L n t Q Y X J 0 I E R F Q k 9 F L D R 9 J n F 1 b 3 Q 7 X S w m c X V v d D t S Z W x h d G l v b n N o a X B J b m Z v J n F 1 b 3 Q 7 O l t d f S I g L z 4 8 R W 5 0 c n k g V H l w Z T 0 i U m V j b 3 Z l c n l U Y X J n Z X R T a G V l d C I g V m F s d W U 9 I n M y M S I g L z 4 8 R W 5 0 c n k g V H l w Z T 0 i U m V j b 3 Z l c n l U Y X J n Z X R D b 2 x 1 b W 4 i I F Z h b H V l P S J s M S I g L z 4 8 R W 5 0 c n k g V H l w Z T 0 i U m V j b 3 Z l c n l U Y X J n Z X R S b 3 c i I F Z h b H V l P S J s O D M i I C 8 + P E V u d H J 5 I F R 5 c G U 9 I l F 1 Z X J 5 S U Q i I F Z h b H V l P S J z Y W J m Z D k 3 N j Y t M z Z k Y S 0 0 Y T B h L W E y O D A t M D g 2 N D U x N j B j M D d m I i A v P j w v U 3 R h Y m x l R W 5 0 c m l l c z 4 8 L 0 l 0 Z W 0 + P E l 0 Z W 0 + P E l 0 Z W 1 M b 2 N h d G l v b j 4 8 S X R l b V R 5 c G U + R m 9 y b X V s Y T w v S X R l b V R 5 c G U + P E l 0 Z W 1 Q Y X R o P l N l Y 3 R p b 2 4 x L 2 N h d C U y M E F C Q y 9 T b 3 V y Y 2 U 8 L 0 l 0 Z W 1 Q Y X R o P j w v S X R l b U x v Y 2 F 0 a W 9 u P j x T d G F i b G V F b n R y a W V z I C 8 + P C 9 J d G V t P j x J d G V t P j x J d G V t T G 9 j Y X R p b 2 4 + P E l 0 Z W 1 U e X B l P k Z v c m 1 1 b G E 8 L 0 l 0 Z W 1 U e X B l P j x J d G V t U G F 0 a D 5 T Z W N 0 a W 9 u M S 9 j Y X Q l M j B B Q k M v R m l j a G l l c n M l M j B t Y X N x d S V D M y V B O X M l M j B m a W x 0 c i V D M y V B O X M x P C 9 J d G V t U G F 0 a D 4 8 L 0 l 0 Z W 1 M b 2 N h d G l v b j 4 8 U 3 R h Y m x l R W 5 0 c m l l c y A v P j w v S X R l b T 4 8 S X R l b T 4 8 S X R l b U x v Y 2 F 0 a W 9 u P j x J d G V t V H l w Z T 5 G b 3 J t d W x h P C 9 J d G V t V H l w Z T 4 8 S X R l b V B h d G g + U 2 V j d G l v b j E v Y 2 F 0 J T I w Q U J D L 0 F w c G V s Z X I l M j B 1 b m U l M j B m b 2 5 j d G l v b i U y M H B l c n N v b m 5 h b G l z J U M z J U E 5 Z T E 8 L 0 l 0 Z W 1 Q Y X R o P j w v S X R l b U x v Y 2 F 0 a W 9 u P j x T d G F i b G V F b n R y a W V z I C 8 + P C 9 J d G V t P j x J d G V t P j x J d G V t T G 9 j Y X R p b 2 4 + P E l 0 Z W 1 U e X B l P k Z v c m 1 1 b G E 8 L 0 l 0 Z W 1 U e X B l P j x J d G V t U G F 0 a D 5 T Z W N 0 a W 9 u M S 9 j Y X Q l M j B B Q k M v Q 2 9 s b 2 5 u Z X M l M j B y Z W 5 v b W 0 l Q z M l Q T l l c z E 8 L 0 l 0 Z W 1 Q Y X R o P j w v S X R l b U x v Y 2 F 0 a W 9 u P j x T d G F i b G V F b n R y a W V z I C 8 + P C 9 J d G V t P j x J d G V t P j x J d G V t T G 9 j Y X R p b 2 4 + P E l 0 Z W 1 U e X B l P k Z v c m 1 1 b G E 8 L 0 l 0 Z W 1 U e X B l P j x J d G V t U G F 0 a D 5 T Z W N 0 a W 9 u M S 9 j Y X Q l M j B B Q k M v Q X V 0 c m V z J T I w Y 2 9 s b 2 5 u Z X M l M j B z d X B w c m l t J U M z J U E 5 Z X M x P C 9 J d G V t U G F 0 a D 4 8 L 0 l 0 Z W 1 M b 2 N h d G l v b j 4 8 U 3 R h Y m x l R W 5 0 c m l l c y A v P j w v S X R l b T 4 8 S X R l b T 4 8 S X R l b U x v Y 2 F 0 a W 9 u P j x J d G V t V H l w Z T 5 G b 3 J t d W x h P C 9 J d G V t V H l w Z T 4 8 S X R l b V B h d G g + U 2 V j d G l v b j E v Y 2 F 0 J T I w Q U J D L 0 N v b G 9 u b m U l M j B k Z S U y M H R h Y m x l c y U y M G Q l Q z M l Q T l 2 Z W x v c H A l Q z M l Q T l l M T w v S X R l b V B h d G g + P C 9 J d G V t T G 9 j Y X R p b 2 4 + P F N 0 Y W J s Z U V u d H J p Z X M g L z 4 8 L 0 l 0 Z W 0 + P E l 0 Z W 0 + P E l 0 Z W 1 M b 2 N h d G l v b j 4 8 S X R l b V R 5 c G U + R m 9 y b X V s Y T w v S X R l b V R 5 c G U + P E l 0 Z W 1 Q Y X R o P l N l Y 3 R p b 2 4 x L 2 N h d C U y M E F C Q y 9 U Z X h 0 Z S U y M G l u c y V D M y V B O X I l Q z M l Q T k l M j B l b n R y Z S U y M G x l c y U y M G Q l Q z M l Q T l s a W 1 p d G V 1 c n M 8 L 0 l 0 Z W 1 Q Y X R o P j w v S X R l b U x v Y 2 F 0 a W 9 u P j x T d G F i b G V F b n R y a W V z I C 8 + P C 9 J d G V t P j x J d G V t P j x J d G V t T G 9 j Y X R p b 2 4 + P E l 0 Z W 1 U e X B l P k Z v c m 1 1 b G E 8 L 0 l 0 Z W 1 U e X B l P j x J d G V t U G F 0 a D 5 T Z W N 0 a W 9 u M S 9 j Y X Q l M j B B Q k M v R n J h Y 3 R p b 2 5 u Z X I l M j B s Y S U y M G N v b G 9 u b m U l M j B w Y X I l M j B k J U M z J U E 5 b G l t a X R l d X I 8 L 0 l 0 Z W 1 Q Y X R o P j w v S X R l b U x v Y 2 F 0 a W 9 u P j x T d G F i b G V F b n R y a W V z I C 8 + P C 9 J d G V t P j x J d G V t P j x J d G V t T G 9 j Y X R p b 2 4 + P E l 0 Z W 1 U e X B l P k Z v c m 1 1 b G E 8 L 0 l 0 Z W 1 U e X B l P j x J d G V t U G F 0 a D 5 T Z W N 0 a W 9 u M S 9 j Y X Q l M j B B Q k M v V H l w Z S U y M G 1 v Z G l m a S V D M y V B O T w v S X R l b V B h d G g + P C 9 J d G V t T G 9 j Y X R p b 2 4 + P F N 0 Y W J s Z U V u d H J p Z X M g L z 4 8 L 0 l 0 Z W 0 + P E l 0 Z W 0 + P E l 0 Z W 1 M b 2 N h d G l v b j 4 8 S X R l b V R 5 c G U + R m 9 y b X V s Y T w v S X R l b V R 5 c G U + P E l 0 Z W 1 Q Y X R o P l N l Y 3 R p b 2 4 x L 2 N h d C U y M E F C Q y 9 D b 2 x v b m 5 l c y U y M H N 1 c H B y a W 0 l Q z M l Q T l l c z w v S X R l b V B h d G g + P C 9 J d G V t T G 9 j Y X R p b 2 4 + P F N 0 Y W J s Z U V u d H J p Z X M g L z 4 8 L 0 l 0 Z W 0 + P E l 0 Z W 0 + P E l 0 Z W 1 M b 2 N h d G l v b j 4 8 S X R l b V R 5 c G U + R m 9 y b X V s Y T w v S X R l b V R 5 c G U + P E l 0 Z W 1 Q Y X R o P l N l Y 3 R p b 2 4 x L 2 N h d C U y M E F C Q y 9 Q c m V t a W V y c y U y M G N h c m F j d C V D M y V B O H J l c y U y M G V 4 d H J h a X R z P C 9 J d G V t U G F 0 a D 4 8 L 0 l 0 Z W 1 M b 2 N h d G l v b j 4 8 U 3 R h Y m x l R W 5 0 c m l l c y A v P j w v S X R l b T 4 8 S X R l b T 4 8 S X R l b U x v Y 2 F 0 a W 9 u P j x J d G V t V H l w Z T 5 G b 3 J t d W x h P C 9 J d G V t V H l w Z T 4 8 S X R l b V B h d G g + U 2 V j d G l v b j E v Y 2 F 0 J T I w Q U J D L 0 N v b G 9 u b m V z J T I w c m V u b 2 1 t J U M z J U E 5 Z X M 8 L 0 l 0 Z W 1 Q Y X R o P j w v S X R l b U x v Y 2 F 0 a W 9 u P j x T d G F i b G V F b n R y a W V z I C 8 + P C 9 J d G V t P j x J d G V t P j x J d G V t T G 9 j Y X R p b 2 4 + P E l 0 Z W 1 U e X B l P k Z v c m 1 1 b G E 8 L 0 l 0 Z W 1 U e X B l P j x J d G V t U G F 0 a D 5 T Z W N 0 a W 9 u M S 9 j Y X Q l M j B B Q k M v Q 2 9 s b 2 5 u Z X M l M j B z d X B w c m l t J U M z J U E 5 Z X M x P C 9 J d G V t U G F 0 a D 4 8 L 0 l 0 Z W 1 M b 2 N h d G l v b j 4 8 U 3 R h Y m x l R W 5 0 c m l l c y A v P j w v S X R l b T 4 8 S X R l b T 4 8 S X R l b U x v Y 2 F 0 a W 9 u P j x J d G V t V H l w Z T 5 G b 3 J t d W x h P C 9 J d G V t V H l w Z T 4 8 S X R l b V B h d G g + U 2 V j d G l v b j E v Y 2 F 0 J T I w Q U J D L 0 N v b G 9 u b m V z J T I w c m V u b 2 1 t J U M z J U E 5 Z X M y P C 9 J d G V t U G F 0 a D 4 8 L 0 l 0 Z W 1 M b 2 N h d G l v b j 4 8 U 3 R h Y m x l R W 5 0 c m l l c y A v P j w v S X R l b T 4 8 S X R l b T 4 8 S X R l b U x v Y 2 F 0 a W 9 u P j x J d G V t V H l w Z T 5 G b 3 J t d W x h P C 9 J d G V t V H l w Z T 4 8 S X R l b V B h d G g + U 2 V j d G l v b j E v Y 2 F 0 J T I w Q U J D L 0 N v b G 9 u b m V z J T I w c 3 V w c H J p b S V D M y V B O W V z M j w v S X R l b V B h d G g + P C 9 J d G V t T G 9 j Y X R p b 2 4 + P F N 0 Y W J s Z U V u d H J p Z X M g L z 4 8 L 0 l 0 Z W 0 + P E l 0 Z W 0 + P E l 0 Z W 1 M b 2 N h d G l v b j 4 8 S X R l b V R 5 c G U + R m 9 y b X V s Y T w v S X R l b V R 5 c G U + P E l 0 Z W 1 Q Y X R o P l N l Y 3 R p b 2 4 x L 2 N h d C U y M E F C Q y 9 W Y W x l d X I l M j B y Z W 1 w b G F j J U M z J U E 5 Z T w v S X R l b V B h d G g + P C 9 J d G V t T G 9 j Y X R p b 2 4 + P F N 0 Y W J s Z U V u d H J p Z X M g L z 4 8 L 0 l 0 Z W 0 + P E l 0 Z W 0 + P E l 0 Z W 1 M b 2 N h d G l v b j 4 8 S X R l b V R 5 c G U + R m 9 y b X V s Y T w v S X R l b V R 5 c G U + P E l 0 Z W 1 Q Y X R o P l N l Y 3 R p b 2 4 x L 2 N h d C U y M E F C Q y 9 U e X B l J T I w b W 9 k a W Z p J U M z J U E 5 M T w v S X R l b V B h d G g + P C 9 J d G V t T G 9 j Y X R p b 2 4 + P F N 0 Y W J s Z U V u d H J p Z X M g L z 4 8 L 0 l 0 Z W 0 + P E l 0 Z W 0 + P E l 0 Z W 1 M b 2 N h d G l v b j 4 8 S X R l b V R 5 c G U + R m 9 y b X V s Y T w v S X R l b V R 5 c G U + P E l 0 Z W 1 Q Y X R o P l N l Y 3 R p b 2 4 x L 2 N h d C U y M E F C Q y 9 Q Z X J z b 2 5 u Y W x p c y V D M y V B O W U l M j B h a m 9 1 d C V D M y V B O W U 8 L 0 l 0 Z W 1 Q Y X R o P j w v S X R l b U x v Y 2 F 0 a W 9 u P j x T d G F i b G V F b n R y a W V z I C 8 + P C 9 J d G V t P j x J d G V t P j x J d G V t T G 9 j Y X R p b 2 4 + P E l 0 Z W 1 U e X B l P k Z v c m 1 1 b G E 8 L 0 l 0 Z W 1 U e X B l P j x J d G V t U G F 0 a D 5 T Z W N 0 a W 9 u M S 9 j Y X Q l M j B B Q k M v V H l w Z S U y M G 1 v Z G l m a S V D M y V B O T I 8 L 0 l 0 Z W 1 Q Y X R o P j w v S X R l b U x v Y 2 F 0 a W 9 u P j x T d G F i b G V F b n R y a W V z I C 8 + P C 9 J d G V t P j x J d G V t P j x J d G V t T G 9 j Y X R p b 2 4 + P E l 0 Z W 1 U e X B l P k Z v c m 1 1 b G E 8 L 0 l 0 Z W 1 U e X B l P j x J d G V t U G F 0 a D 5 T Z W N 0 a W 9 u M S 9 j Y X Q l M j B B Q k M v Q 2 9 s b 2 5 u Z X M l M j B y Z W 5 v b W 0 l Q z M l Q T l l c z M 8 L 0 l 0 Z W 1 Q Y X R o P j w v S X R l b U x v Y 2 F 0 a W 9 u P j x T d G F i b G V F b n R y a W V z I C 8 + P C 9 J d G V t P j x J d G V t P j x J d G V t T G 9 j Y X R p b 2 4 + P E l 0 Z W 1 U e X B l P k Z v c m 1 1 b G E 8 L 0 l 0 Z W 1 U e X B l P j x J d G V t U G F 0 a D 5 T Z W N 0 a W 9 u M S 9 j Y X Q l M j B B Q k M v Q 2 9 s b 2 5 u Z S U y M G N v b m R p d G l v b m 5 l b G x l J T I w Y W p v d X Q l Q z M l Q T l l P C 9 J d G V t U G F 0 a D 4 8 L 0 l 0 Z W 1 M b 2 N h d G l v b j 4 8 U 3 R h Y m x l R W 5 0 c m l l c y A v P j w v S X R l b T 4 8 S X R l b T 4 8 S X R l b U x v Y 2 F 0 a W 9 u P j x J d G V t V H l w Z T 5 G b 3 J t d W x h P C 9 J d G V t V H l w Z T 4 8 S X R l b V B h d G g + U 2 V j d G l v b j E v Y 2 F 0 J T I w Q U J D L 0 N v b G 9 u b m V z J T I w c m V u b 2 1 t J U M z J U E 5 Z X M 0 P C 9 J d G V t U G F 0 a D 4 8 L 0 l 0 Z W 1 M b 2 N h d G l v b j 4 8 U 3 R h Y m x l R W 5 0 c m l l c y A v P j w v S X R l b T 4 8 S X R l b T 4 8 S X R l b U x v Y 2 F 0 a W 9 u P j x J d G V t V H l w Z T 5 G b 3 J t d W x h P C 9 J d G V t V H l w Z T 4 8 S X R l b V B h d G g + U 2 V j d G l v b j E v Y 2 F 0 J T I w Q U J D L 0 N v b G 9 u b m V z J T I w c G V y b X V 0 J U M z J U E 5 Z X M 8 L 0 l 0 Z W 1 Q Y X R o P j w v S X R l b U x v Y 2 F 0 a W 9 u P j x T d G F i b G V F b n R y a W V z I C 8 + P C 9 J d G V t P j x J d G V t P j x J d G V t T G 9 j Y X R p b 2 4 + P E l 0 Z W 1 U e X B l P k Z v c m 1 1 b G E 8 L 0 l 0 Z W 1 U e X B l P j x J d G V t U G F 0 a D 5 T Z W N 0 a W 9 u M S 9 j Y X Q l M j B E R T w v S X R l b V B h d G g + P C 9 J d G V t T G 9 j Y X R p b 2 4 + P F N 0 Y W J s Z U V u d H J p Z X M + P E V u d H J 5 I F R 5 c G U 9 I k l z U H J p d m F 0 Z S I g V m F s d W U 9 I m w w I i A v P j x F b n R y e S B U e X B l P S J M b 2 F k Z W R U b 0 F u Y W x 5 c 2 l z U 2 V y d m l j Z X M i I F Z h b H V l P S J s M C I g L z 4 8 R W 5 0 c n k g V H l w Z T 0 i R m l s b E V y c m 9 y Q 2 9 k Z S I g V m F s d W U 9 I n N V b m t u b 3 d u I i A v P j x F b n R y e S B U e X B l P S J G a W x s Q 2 9 1 b n Q i I F Z h b H V l P S J s M T I i I C 8 + P E V u d H J 5 I F R 5 c G U 9 I k F k Z G V k V G 9 E Y X R h T W 9 k Z W w i I F Z h b H V l P S J s M 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l Z E N v b X B s Z X R l U m V z d W x 0 V G 9 X b 3 J r c 2 h l Z X Q i I F Z h b H V l P S J s M S I g L z 4 8 R W 5 0 c n k g V H l w Z T 0 i R m l s b E V y c m 9 y Q 2 9 1 b n Q i I F Z h b H V l P S J s M C I g L z 4 8 R W 5 0 c n k g V H l w Z T 0 i U m V j b 3 Z l c n l U Y X J n Z X R T a G V l d C I g V m F s d W U 9 I n M y M S I g L z 4 8 R W 5 0 c n k g V H l w Z T 0 i U m V j b 3 Z l c n l U Y X J n Z X R D b 2 x 1 b W 4 i I F Z h b H V l P S J s M S I g L z 4 8 R W 5 0 c n k g V H l w Z T 0 i U m V j b 3 Z l c n l U Y X J n Z X R S b 3 c i I F Z h b H V l P S J s M T I 5 I i A v P j x F b n R y e S B U e X B l P S J G a W x s T G F z d F V w Z G F 0 Z W Q i I F Z h b H V l P S J k M j A y M i 0 x M C 0 w N F Q w O D o w O D o 1 O S 4 1 N D Y 1 N j Y 1 W i I g L z 4 8 R W 5 0 c n k g V H l w Z T 0 i R m l s b E N v b H V t b l R 5 c G V z I i B W Y W x 1 Z T 0 i c 0 F B Q U R B d 1 E 9 I i A v P j x F b n R y e S B U e X B l P S J G a W x s Q 2 9 s d W 1 u T m F t Z X M i I F Z h b H V l P S J z W y Z x d W 9 0 O 0 T D q X B h c n R l b W V u d C Z x d W 9 0 O y w m c X V v d D t D Y X T D q W d v c m l l J n F 1 b 3 Q 7 L C Z x d W 9 0 O 0 R F Q k 9 F J n F 1 b 3 Q 7 L C Z x d W 9 0 O 1 R v d X M g c H V i b G l j c y Z x d W 9 0 O y w m c X V v d D t Q Y X J 0 I E R F Q k 9 F J n F 1 b 3 Q 7 X S I g L z 4 8 R W 5 0 c n k g V H l w Z T 0 i R m l s b F N 0 Y X R 1 c y I g V m F s d W U 9 I n N D b 2 1 w b G V 0 Z S I g L z 4 8 R W 5 0 c n k g V H l w Z T 0 i U m V s Y X R p b 2 5 z a G l w S W 5 m b 0 N v b n R h a W 5 l c i I g V m F s d W U 9 I n N 7 J n F 1 b 3 Q 7 Y 2 9 s d W 1 u Q 2 9 1 b n Q m c X V v d D s 6 N S w m c X V v d D t r Z X l D b 2 x 1 b W 5 O Y W 1 l c y Z x d W 9 0 O z p b X S w m c X V v d D t x d W V y e V J l b G F 0 a W 9 u c 2 h p c H M m c X V v d D s 6 W 1 0 s J n F 1 b 3 Q 7 Y 2 9 s d W 1 u S W R l b n R p d G l l c y Z x d W 9 0 O z p b J n F 1 b 3 Q 7 U 2 V j d G l v b j E v Y 2 F 0 I E R F L 0 F 1 d G 9 S Z W 1 v d m V k Q 2 9 s d W 1 u c z E u e 0 T D q X B h c n R l b W V u d C w w f S Z x d W 9 0 O y w m c X V v d D t T Z W N 0 a W 9 u M S 9 j Y X Q g R E U v Q X V 0 b 1 J l b W 9 2 Z W R D b 2 x 1 b W 5 z M S 5 7 Q 2 F 0 w 6 l n b 3 J p Z S w x f S Z x d W 9 0 O y w m c X V v d D t T Z W N 0 a W 9 u M S 9 j Y X Q g R E U v Q X V 0 b 1 J l b W 9 2 Z W R D b 2 x 1 b W 5 z M S 5 7 R E V C T 0 U s M n 0 m c X V v d D s s J n F 1 b 3 Q 7 U 2 V j d G l v b j E v Y 2 F 0 I E R F L 0 F 1 d G 9 S Z W 1 v d m V k Q 2 9 s d W 1 u c z E u e 1 R v d X M g c H V i b G l j c y w z f S Z x d W 9 0 O y w m c X V v d D t T Z W N 0 a W 9 u M S 9 j Y X Q g R E U v Q X V 0 b 1 J l b W 9 2 Z W R D b 2 x 1 b W 5 z M S 5 7 U G F y d C B E R U J P R S w 0 f S Z x d W 9 0 O 1 0 s J n F 1 b 3 Q 7 Q 2 9 s d W 1 u Q 2 9 1 b n Q m c X V v d D s 6 N S w m c X V v d D t L Z X l D b 2 x 1 b W 5 O Y W 1 l c y Z x d W 9 0 O z p b X S w m c X V v d D t D b 2 x 1 b W 5 J Z G V u d G l 0 a W V z J n F 1 b 3 Q 7 O l s m c X V v d D t T Z W N 0 a W 9 u M S 9 j Y X Q g R E U v Q X V 0 b 1 J l b W 9 2 Z W R D b 2 x 1 b W 5 z M S 5 7 R M O p c G F y d G V t Z W 5 0 L D B 9 J n F 1 b 3 Q 7 L C Z x d W 9 0 O 1 N l Y 3 R p b 2 4 x L 2 N h d C B E R S 9 B d X R v U m V t b 3 Z l Z E N v b H V t b n M x L n t D Y X T D q W d v c m l l L D F 9 J n F 1 b 3 Q 7 L C Z x d W 9 0 O 1 N l Y 3 R p b 2 4 x L 2 N h d C B E R S 9 B d X R v U m V t b 3 Z l Z E N v b H V t b n M x L n t E R U J P R S w y f S Z x d W 9 0 O y w m c X V v d D t T Z W N 0 a W 9 u M S 9 j Y X Q g R E U v Q X V 0 b 1 J l b W 9 2 Z W R D b 2 x 1 b W 5 z M S 5 7 V G 9 1 c y B w d W J s a W N z L D N 9 J n F 1 b 3 Q 7 L C Z x d W 9 0 O 1 N l Y 3 R p b 2 4 x L 2 N h d C B E R S 9 B d X R v U m V t b 3 Z l Z E N v b H V t b n M x L n t Q Y X J 0 I E R F Q k 9 F L D R 9 J n F 1 b 3 Q 7 X S w m c X V v d D t S Z W x h d G l v b n N o a X B J b m Z v J n F 1 b 3 Q 7 O l t d f S I g L z 4 8 L 1 N 0 Y W J s Z U V u d H J p Z X M + P C 9 J d G V t P j x J d G V t P j x J d G V t T G 9 j Y X R p b 2 4 + P E l 0 Z W 1 U e X B l P k Z v c m 1 1 b G E 8 L 0 l 0 Z W 1 U e X B l P j x J d G V t U G F 0 a D 5 T Z W N 0 a W 9 u M S 9 j Y X Q l M j B E R S 9 T b 3 V y Y 2 U 8 L 0 l 0 Z W 1 Q Y X R o P j w v S X R l b U x v Y 2 F 0 a W 9 u P j x T d G F i b G V F b n R y a W V z I C 8 + P C 9 J d G V t P j x J d G V t P j x J d G V t T G 9 j Y X R p b 2 4 + P E l 0 Z W 1 U e X B l P k Z v c m 1 1 b G E 8 L 0 l 0 Z W 1 U e X B l P j x J d G V t U G F 0 a D 5 T Z W N 0 a W 9 u M S 9 j Y X Q l M j B E R S 9 G a W N o a W V y c y U y M G 1 h c 3 F 1 J U M z J U E 5 c y U y M G Z p b H R y J U M z J U E 5 c z E 8 L 0 l 0 Z W 1 Q Y X R o P j w v S X R l b U x v Y 2 F 0 a W 9 u P j x T d G F i b G V F b n R y a W V z I C 8 + P C 9 J d G V t P j x J d G V t P j x J d G V t T G 9 j Y X R p b 2 4 + P E l 0 Z W 1 U e X B l P k Z v c m 1 1 b G E 8 L 0 l 0 Z W 1 U e X B l P j x J d G V t U G F 0 a D 5 T Z W N 0 a W 9 u M S 9 j Y X Q l M j B E R S 9 B c H B l b G V y J T I w d W 5 l J T I w Z m 9 u Y 3 R p b 2 4 l M j B w Z X J z b 2 5 u Y W x p c y V D M y V B O W U x P C 9 J d G V t U G F 0 a D 4 8 L 0 l 0 Z W 1 M b 2 N h d G l v b j 4 8 U 3 R h Y m x l R W 5 0 c m l l c y A v P j w v S X R l b T 4 8 S X R l b T 4 8 S X R l b U x v Y 2 F 0 a W 9 u P j x J d G V t V H l w Z T 5 G b 3 J t d W x h P C 9 J d G V t V H l w Z T 4 8 S X R l b V B h d G g + U 2 V j d G l v b j E v Y 2 F 0 J T I w R E U v Q 2 9 s b 2 5 u Z X M l M j B y Z W 5 v b W 0 l Q z M l Q T l l c z E 8 L 0 l 0 Z W 1 Q Y X R o P j w v S X R l b U x v Y 2 F 0 a W 9 u P j x T d G F i b G V F b n R y a W V z I C 8 + P C 9 J d G V t P j x J d G V t P j x J d G V t T G 9 j Y X R p b 2 4 + P E l 0 Z W 1 U e X B l P k Z v c m 1 1 b G E 8 L 0 l 0 Z W 1 U e X B l P j x J d G V t U G F 0 a D 5 T Z W N 0 a W 9 u M S 9 j Y X Q l M j B E R S 9 B d X R y Z X M l M j B j b 2 x v b m 5 l c y U y M H N 1 c H B y a W 0 l Q z M l Q T l l c z E 8 L 0 l 0 Z W 1 Q Y X R o P j w v S X R l b U x v Y 2 F 0 a W 9 u P j x T d G F i b G V F b n R y a W V z I C 8 + P C 9 J d G V t P j x J d G V t P j x J d G V t T G 9 j Y X R p b 2 4 + P E l 0 Z W 1 U e X B l P k Z v c m 1 1 b G E 8 L 0 l 0 Z W 1 U e X B l P j x J d G V t U G F 0 a D 5 T Z W N 0 a W 9 u M S 9 j Y X Q l M j B E R S 9 D b 2 x v b m 5 l J T I w Z G U l M j B 0 Y W J s Z X M l M j B k J U M z J U E 5 d m V s b 3 B w J U M z J U E 5 Z T E 8 L 0 l 0 Z W 1 Q Y X R o P j w v S X R l b U x v Y 2 F 0 a W 9 u P j x T d G F i b G V F b n R y a W V z I C 8 + P C 9 J d G V t P j x J d G V t P j x J d G V t T G 9 j Y X R p b 2 4 + P E l 0 Z W 1 U e X B l P k Z v c m 1 1 b G E 8 L 0 l 0 Z W 1 U e X B l P j x J d G V t U G F 0 a D 5 T Z W N 0 a W 9 u M S 9 j Y X Q l M j B E R S 9 U Z X h 0 Z S U y M G l u c y V D M y V B O X I l Q z M l Q T k l M j B l b n R y Z S U y M G x l c y U y M G Q l Q z M l Q T l s a W 1 p d G V 1 c n M 8 L 0 l 0 Z W 1 Q Y X R o P j w v S X R l b U x v Y 2 F 0 a W 9 u P j x T d G F i b G V F b n R y a W V z I C 8 + P C 9 J d G V t P j x J d G V t P j x J d G V t T G 9 j Y X R p b 2 4 + P E l 0 Z W 1 U e X B l P k Z v c m 1 1 b G E 8 L 0 l 0 Z W 1 U e X B l P j x J d G V t U G F 0 a D 5 T Z W N 0 a W 9 u M S 9 j Y X Q l M j B E R S 9 G c m F j d G l v b m 5 l c i U y M G x h J T I w Y 2 9 s b 2 5 u Z S U y M H B h c i U y M G Q l Q z M l Q T l s a W 1 p d G V 1 c j w v S X R l b V B h d G g + P C 9 J d G V t T G 9 j Y X R p b 2 4 + P F N 0 Y W J s Z U V u d H J p Z X M g L z 4 8 L 0 l 0 Z W 0 + P E l 0 Z W 0 + P E l 0 Z W 1 M b 2 N h d G l v b j 4 8 S X R l b V R 5 c G U + R m 9 y b X V s Y T w v S X R l b V R 5 c G U + P E l 0 Z W 1 Q Y X R o P l N l Y 3 R p b 2 4 x L 2 N h d C U y M E R F L 1 R 5 c G U l M j B t b 2 R p Z m k l Q z M l Q T k 8 L 0 l 0 Z W 1 Q Y X R o P j w v S X R l b U x v Y 2 F 0 a W 9 u P j x T d G F i b G V F b n R y a W V z I C 8 + P C 9 J d G V t P j x J d G V t P j x J d G V t T G 9 j Y X R p b 2 4 + P E l 0 Z W 1 U e X B l P k Z v c m 1 1 b G E 8 L 0 l 0 Z W 1 U e X B l P j x J d G V t U G F 0 a D 5 T Z W N 0 a W 9 u M S 9 j Y X Q l M j B E R S 9 D b 2 x v b m 5 l c y U y M H N 1 c H B y a W 0 l Q z M l Q T l l c z w v S X R l b V B h d G g + P C 9 J d G V t T G 9 j Y X R p b 2 4 + P F N 0 Y W J s Z U V u d H J p Z X M g L z 4 8 L 0 l 0 Z W 0 + P E l 0 Z W 0 + P E l 0 Z W 1 M b 2 N h d G l v b j 4 8 S X R l b V R 5 c G U + R m 9 y b X V s Y T w v S X R l b V R 5 c G U + P E l 0 Z W 1 Q Y X R o P l N l Y 3 R p b 2 4 x L 2 N h d C U y M E R F L 1 B y Z W 1 p Z X J z J T I w Y 2 F y Y W N 0 J U M z J U E 4 c m V z J T I w Z X h 0 c m F p d H M 8 L 0 l 0 Z W 1 Q Y X R o P j w v S X R l b U x v Y 2 F 0 a W 9 u P j x T d G F i b G V F b n R y a W V z I C 8 + P C 9 J d G V t P j x J d G V t P j x J d G V t T G 9 j Y X R p b 2 4 + P E l 0 Z W 1 U e X B l P k Z v c m 1 1 b G E 8 L 0 l 0 Z W 1 U e X B l P j x J d G V t U G F 0 a D 5 T Z W N 0 a W 9 u M S 9 j Y X Q l M j B E R S 9 D b 2 x v b m 5 l c y U y M H J l b m 9 t b S V D M y V B O W V z P C 9 J d G V t U G F 0 a D 4 8 L 0 l 0 Z W 1 M b 2 N h d G l v b j 4 8 U 3 R h Y m x l R W 5 0 c m l l c y A v P j w v S X R l b T 4 8 S X R l b T 4 8 S X R l b U x v Y 2 F 0 a W 9 u P j x J d G V t V H l w Z T 5 G b 3 J t d W x h P C 9 J d G V t V H l w Z T 4 8 S X R l b V B h d G g + U 2 V j d G l v b j E v Y 2 F 0 J T I w R E U v Q 2 9 s b 2 5 u Z X M l M j B z d X B w c m l t J U M z J U E 5 Z X M x P C 9 J d G V t U G F 0 a D 4 8 L 0 l 0 Z W 1 M b 2 N h d G l v b j 4 8 U 3 R h Y m x l R W 5 0 c m l l c y A v P j w v S X R l b T 4 8 S X R l b T 4 8 S X R l b U x v Y 2 F 0 a W 9 u P j x J d G V t V H l w Z T 5 G b 3 J t d W x h P C 9 J d G V t V H l w Z T 4 8 S X R l b V B h d G g + U 2 V j d G l v b j E v Y 2 F 0 J T I w R E U v Q 2 9 s b 2 5 u Z X M l M j B y Z W 5 v b W 0 l Q z M l Q T l l c z I 8 L 0 l 0 Z W 1 Q Y X R o P j w v S X R l b U x v Y 2 F 0 a W 9 u P j x T d G F i b G V F b n R y a W V z I C 8 + P C 9 J d G V t P j x J d G V t P j x J d G V t T G 9 j Y X R p b 2 4 + P E l 0 Z W 1 U e X B l P k Z v c m 1 1 b G E 8 L 0 l 0 Z W 1 U e X B l P j x J d G V t U G F 0 a D 5 T Z W N 0 a W 9 u M S 9 j Y X Q l M j B E R S 9 D b 2 x v b m 5 l c y U y M H N 1 c H B y a W 0 l Q z M l Q T l l c z I 8 L 0 l 0 Z W 1 Q Y X R o P j w v S X R l b U x v Y 2 F 0 a W 9 u P j x T d G F i b G V F b n R y a W V z I C 8 + P C 9 J d G V t P j x J d G V t P j x J d G V t T G 9 j Y X R p b 2 4 + P E l 0 Z W 1 U e X B l P k Z v c m 1 1 b G E 8 L 0 l 0 Z W 1 U e X B l P j x J d G V t U G F 0 a D 5 T Z W N 0 a W 9 u M S 9 j Y X Q l M j B E R S 9 W Y W x l d X I l M j B y Z W 1 w b G F j J U M z J U E 5 Z T w v S X R l b V B h d G g + P C 9 J d G V t T G 9 j Y X R p b 2 4 + P F N 0 Y W J s Z U V u d H J p Z X M g L z 4 8 L 0 l 0 Z W 0 + P E l 0 Z W 0 + P E l 0 Z W 1 M b 2 N h d G l v b j 4 8 S X R l b V R 5 c G U + R m 9 y b X V s Y T w v S X R l b V R 5 c G U + P E l 0 Z W 1 Q Y X R o P l N l Y 3 R p b 2 4 x L 2 N h d C U y M E R F L 1 R 5 c G U l M j B t b 2 R p Z m k l Q z M l Q T k x P C 9 J d G V t U G F 0 a D 4 8 L 0 l 0 Z W 1 M b 2 N h d G l v b j 4 8 U 3 R h Y m x l R W 5 0 c m l l c y A v P j w v S X R l b T 4 8 S X R l b T 4 8 S X R l b U x v Y 2 F 0 a W 9 u P j x J d G V t V H l w Z T 5 G b 3 J t d W x h P C 9 J d G V t V H l w Z T 4 8 S X R l b V B h d G g + U 2 V j d G l v b j E v Y 2 F 0 J T I w R E U v U G V y c 2 9 u b m F s a X M l Q z M l Q T l l J T I w Y W p v d X Q l Q z M l Q T l l P C 9 J d G V t U G F 0 a D 4 8 L 0 l 0 Z W 1 M b 2 N h d G l v b j 4 8 U 3 R h Y m x l R W 5 0 c m l l c y A v P j w v S X R l b T 4 8 S X R l b T 4 8 S X R l b U x v Y 2 F 0 a W 9 u P j x J d G V t V H l w Z T 5 G b 3 J t d W x h P C 9 J d G V t V H l w Z T 4 8 S X R l b V B h d G g + U 2 V j d G l v b j E v Y 2 F 0 J T I w R E U v V H l w Z S U y M G 1 v Z G l m a S V D M y V B O T I 8 L 0 l 0 Z W 1 Q Y X R o P j w v S X R l b U x v Y 2 F 0 a W 9 u P j x T d G F i b G V F b n R y a W V z I C 8 + P C 9 J d G V t P j x J d G V t P j x J d G V t T G 9 j Y X R p b 2 4 + P E l 0 Z W 1 U e X B l P k Z v c m 1 1 b G E 8 L 0 l 0 Z W 1 U e X B l P j x J d G V t U G F 0 a D 5 T Z W N 0 a W 9 u M S 9 j Y X Q l M j B E R S 9 D b 2 x v b m 5 l c y U y M H J l b m 9 t b S V D M y V B O W V z M z w v S X R l b V B h d G g + P C 9 J d G V t T G 9 j Y X R p b 2 4 + P F N 0 Y W J s Z U V u d H J p Z X M g L z 4 8 L 0 l 0 Z W 0 + P E l 0 Z W 0 + P E l 0 Z W 1 M b 2 N h d G l v b j 4 8 S X R l b V R 5 c G U + R m 9 y b X V s Y T w v S X R l b V R 5 c G U + P E l 0 Z W 1 Q Y X R o P l N l Y 3 R p b 2 4 x L 2 N h d C U y M E R F L 0 N v b G 9 u b m U l M j B j b 2 5 k a X R p b 2 5 u Z W x s Z S U y M G F q b 3 V 0 J U M z J U E 5 Z T w v S X R l b V B h d G g + P C 9 J d G V t T G 9 j Y X R p b 2 4 + P F N 0 Y W J s Z U V u d H J p Z X M g L z 4 8 L 0 l 0 Z W 0 + P E l 0 Z W 0 + P E l 0 Z W 1 M b 2 N h d G l v b j 4 8 S X R l b V R 5 c G U + R m 9 y b X V s Y T w v S X R l b V R 5 c G U + P E l 0 Z W 1 Q Y X R o P l N l Y 3 R p b 2 4 x L 2 N h d C U y M E R F L 0 N v b G 9 u b m V z J T I w c m V u b 2 1 t J U M z J U E 5 Z X M 0 P C 9 J d G V t U G F 0 a D 4 8 L 0 l 0 Z W 1 M b 2 N h d G l v b j 4 8 U 3 R h Y m x l R W 5 0 c m l l c y A v P j w v S X R l b T 4 8 S X R l b T 4 8 S X R l b U x v Y 2 F 0 a W 9 u P j x J d G V t V H l w Z T 5 G b 3 J t d W x h P C 9 J d G V t V H l w Z T 4 8 S X R l b V B h d G g + U 2 V j d G l v b j E v Y 2 F 0 J T I w R E U v Q 2 9 s b 2 5 u Z X M l M j B w Z X J t d X Q l Q z M l Q T l l c z w v S X R l b V B h d G g + P C 9 J d G V t T G 9 j Y X R p b 2 4 + P F N 0 Y W J s Z U V u d H J p Z X M g L z 4 8 L 0 l 0 Z W 0 + P E l 0 Z W 0 + P E l 0 Z W 1 M b 2 N h d G l v b j 4 8 S X R l b V R 5 c G U + R m 9 y b X V s Y T w v S X R l b V R 5 c G U + P E l 0 Z W 1 Q Y X R o P l N l Y 3 R p b 2 4 x L 2 N h d C U y M E R F L 0 x p Z 2 5 l c y U y M G Z p b H R y J U M z J U E 5 Z X M 8 L 0 l 0 Z W 1 Q Y X R o P j w v S X R l b U x v Y 2 F 0 a W 9 u P j x T d G F i b G V F b n R y a W V z I C 8 + P C 9 J d G V t P j x J d G V t P j x J d G V t T G 9 j Y X R p b 2 4 + P E l 0 Z W 1 U e X B l P k Z v c m 1 1 b G E 8 L 0 l 0 Z W 1 U e X B l P j x J d G V t U G F 0 a D 5 T Z W N 0 a W 9 u M S 9 j Y X Q l M j B B Q k M v T G l n b m V z J T I w Z m l s d H I l Q z M l Q T l l c z w v S X R l b V B h d G g + P C 9 J d G V t T G 9 j Y X R p b 2 4 + P F N 0 Y W J s Z U V u d H J p Z X M g L z 4 8 L 0 l 0 Z W 0 + P E l 0 Z W 0 + P E l 0 Z W 1 M b 2 N h d G l v b j 4 8 S X R l b V R 5 c G U + R m 9 y b X V s Y T w v S X R l b V R 5 c G U + P E l 0 Z W 1 Q Y X R o P l N l Y 3 R p b 2 4 x L 2 N h d C U y M E F C Q y 9 D b 2 x v b m 5 l c y U y M H N 1 c H B y a W 0 l Q z M l Q T l l c z M 8 L 0 l 0 Z W 1 Q Y X R o P j w v S X R l b U x v Y 2 F 0 a W 9 u P j x T d G F i b G V F b n R y a W V z I C 8 + P C 9 J d G V t P j x J d G V t P j x J d G V t T G 9 j Y X R p b 2 4 + P E l 0 Z W 1 U e X B l P k Z v c m 1 1 b G E 8 L 0 l 0 Z W 1 U e X B l P j x J d G V t U G F 0 a D 5 T Z W N 0 a W 9 u M S 9 j Y X Q l M j B E R S 9 D b 2 x v b m 5 l c y U y M H N 1 c H B y a W 0 l Q z M l Q T l l c z M 8 L 0 l 0 Z W 1 Q Y X R o P j w v S X R l b U x v Y 2 F 0 a W 9 u P j x T d G F i b G V F b n R y a W V z I C 8 + P C 9 J d G V t P j x J d G V t P j x J d G V t T G 9 j Y X R p b 2 4 + P E l 0 Z W 1 U e X B l P k Z v c m 1 1 b G E 8 L 0 l 0 Z W 1 U e X B l P j x J d G V t U G F 0 a D 5 T Z W N 0 a W 9 u M S 9 j Y X Q l M j B E R S 9 D b 2 x v b m 5 l J T I w Y 2 9 u Z G l 0 a W 9 u b m V s b G U l M j B h a m 9 1 d C V D M y V B O W U x P C 9 J d G V t U G F 0 a D 4 8 L 0 l 0 Z W 1 M b 2 N h d G l v b j 4 8 U 3 R h Y m x l R W 5 0 c m l l c y A v P j w v S X R l b T 4 8 S X R l b T 4 8 S X R l b U x v Y 2 F 0 a W 9 u P j x J d G V t V H l w Z T 5 G b 3 J t d W x h P C 9 J d G V t V H l w Z T 4 8 S X R l b V B h d G g + U 2 V j d G l v b j E v Y 2 F 0 J T I w R E U v Q 2 9 s b 2 5 u Z X M l M j B w Z X J t d X Q l Q z M l Q T l l c z E 8 L 0 l 0 Z W 1 Q Y X R o P j w v S X R l b U x v Y 2 F 0 a W 9 u P j x T d G F i b G V F b n R y a W V z I C 8 + P C 9 J d G V t P j x J d G V t P j x J d G V t T G 9 j Y X R p b 2 4 + P E l 0 Z W 1 U e X B l P k Z v c m 1 1 b G E 8 L 0 l 0 Z W 1 U e X B l P j x J d G V t U G F 0 a D 5 T Z W N 0 a W 9 u M S 9 j Y X Q l M j B E R S 9 D b 2 x v b m 5 l c y U y M H N 1 c H B y a W 0 l Q z M l Q T l l c z Q 8 L 0 l 0 Z W 1 Q Y X R o P j w v S X R l b U x v Y 2 F 0 a W 9 u P j x T d G F i b G V F b n R y a W V z I C 8 + P C 9 J d G V t P j x J d G V t P j x J d G V t T G 9 j Y X R p b 2 4 + P E l 0 Z W 1 U e X B l P k Z v c m 1 1 b G E 8 L 0 l 0 Z W 1 U e X B l P j x J d G V t U G F 0 a D 5 T Z W N 0 a W 9 u M S 9 j Y X Q l M j B B Q k M v Q 2 9 s b 2 5 u Z S U y M G N v b m R p d G l v b m 5 l b G x l J T I w Y W p v d X Q l Q z M l Q T l l M T w v S X R l b V B h d G g + P C 9 J d G V t T G 9 j Y X R p b 2 4 + P F N 0 Y W J s Z U V u d H J p Z X M g L z 4 8 L 0 l 0 Z W 0 + P E l 0 Z W 0 + P E l 0 Z W 1 M b 2 N h d G l v b j 4 8 S X R l b V R 5 c G U + R m 9 y b X V s Y T w v S X R l b V R 5 c G U + P E l 0 Z W 1 Q Y X R o P l N l Y 3 R p b 2 4 x L 2 N h d C U y M E F C Q y 9 D b 2 x v b m 5 l c y U y M H B l c m 1 1 d C V D M y V B O W V z M T w v S X R l b V B h d G g + P C 9 J d G V t T G 9 j Y X R p b 2 4 + P F N 0 Y W J s Z U V u d H J p Z X M g L z 4 8 L 0 l 0 Z W 0 + P E l 0 Z W 0 + P E l 0 Z W 1 M b 2 N h d G l v b j 4 8 S X R l b V R 5 c G U + R m 9 y b X V s Y T w v S X R l b V R 5 c G U + P E l 0 Z W 1 Q Y X R o P l N l Y 3 R p b 2 4 x L 2 N h d C U y M E F C Q y 9 D b 2 x v b m 5 l c y U y M H N 1 c H B y a W 0 l Q z M l Q T l l c z Q 8 L 0 l 0 Z W 1 Q Y X R o P j w v S X R l b U x v Y 2 F 0 a W 9 u P j x T d G F i b G V F b n R y a W V z I C 8 + P C 9 J d G V t P j x J d G V t P j x J d G V t T G 9 j Y X R p b 2 4 + P E l 0 Z W 1 U e X B l P k Z v c m 1 1 b G E 8 L 0 l 0 Z W 1 U e X B l P j x J d G V t U G F 0 a D 5 T Z W N 0 a W 9 u M S 9 z Z X h l P C 9 J d G V t U G F 0 a D 4 8 L 0 l 0 Z W 1 M b 2 N h d G l v b j 4 8 U 3 R h Y m x l R W 5 0 c m l l c z 4 8 R W 5 0 c n k g V H l w Z T 0 i S X N Q c m l 2 Y X R l 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G a W x s Z W R D b 2 1 w b G V 0 Z V J l c 3 V s d F R v V 2 9 y a 3 N o Z W V 0 I i B W Y W x 1 Z T 0 i b D E i I C 8 + P E V u d H J 5 I F R 5 c G U 9 I l J l b G F 0 a W 9 u c 2 h p c E l u Z m 9 D b 2 5 0 Y W l u Z X I i I F Z h b H V l P S J z e y Z x d W 9 0 O 2 N v b H V t b k N v d W 5 0 J n F 1 b 3 Q 7 O j Y s J n F 1 b 3 Q 7 a 2 V 5 Q 2 9 s d W 1 u T m F t Z X M m c X V v d D s 6 W 1 0 s J n F 1 b 3 Q 7 c X V l c n l S Z W x h d G l v b n N o a X B z J n F 1 b 3 Q 7 O l t d L C Z x d W 9 0 O 2 N v b H V t b k l k Z W 5 0 a X R p Z X M m c X V v d D s 6 W y Z x d W 9 0 O 1 N l Y 3 R p b 2 4 x L 3 N l e G U v Q X V 0 b 1 J l b W 9 2 Z W R D b 2 x 1 b W 5 z M S 5 7 R M O p c G F y d G V t Z W 5 0 L D B 9 J n F 1 b 3 Q 7 L C Z x d W 9 0 O 1 N l Y 3 R p b 2 4 x L 3 N l e G U v Q X V 0 b 1 J l b W 9 2 Z W R D b 2 x 1 b W 5 z M S 5 7 S G 9 t b W V z L D F 9 J n F 1 b 3 Q 7 L C Z x d W 9 0 O 1 N l Y 3 R p b 2 4 x L 3 N l e G U v Q X V 0 b 1 J l b W 9 2 Z W R D b 2 x 1 b W 5 z M S 5 7 U 3 R h d H V 0 L D J 9 J n F 1 b 3 Q 7 L C Z x d W 9 0 O 1 N l Y 3 R p b 2 4 x L 3 N l e G U v Q X V 0 b 1 J l b W 9 2 Z W R D b 2 x 1 b W 5 z M S 5 7 R W Z m Z W N 0 a W Y g R m V t b W V z L D N 9 J n F 1 b 3 Q 7 L C Z x d W 9 0 O 1 N l Y 3 R p b 2 4 x L 3 N l e G U v Q X V 0 b 1 J l b W 9 2 Z W R D b 2 x 1 b W 5 z M S 5 7 V G 9 0 Y W w s N H 0 m c X V v d D s s J n F 1 b 3 Q 7 U 2 V j d G l v b j E v c 2 V 4 Z S 9 B d X R v U m V t b 3 Z l Z E N v b H V t b n M x L n t Q Y X J 0 I E Z l b W 1 l c y w 1 f S Z x d W 9 0 O 1 0 s J n F 1 b 3 Q 7 Q 2 9 s d W 1 u Q 2 9 1 b n Q m c X V v d D s 6 N i w m c X V v d D t L Z X l D b 2 x 1 b W 5 O Y W 1 l c y Z x d W 9 0 O z p b X S w m c X V v d D t D b 2 x 1 b W 5 J Z G V u d G l 0 a W V z J n F 1 b 3 Q 7 O l s m c X V v d D t T Z W N 0 a W 9 u M S 9 z Z X h l L 0 F 1 d G 9 S Z W 1 v d m V k Q 2 9 s d W 1 u c z E u e 0 T D q X B h c n R l b W V u d C w w f S Z x d W 9 0 O y w m c X V v d D t T Z W N 0 a W 9 u M S 9 z Z X h l L 0 F 1 d G 9 S Z W 1 v d m V k Q 2 9 s d W 1 u c z E u e 0 h v b W 1 l c y w x f S Z x d W 9 0 O y w m c X V v d D t T Z W N 0 a W 9 u M S 9 z Z X h l L 0 F 1 d G 9 S Z W 1 v d m V k Q 2 9 s d W 1 u c z E u e 1 N 0 Y X R 1 d C w y f S Z x d W 9 0 O y w m c X V v d D t T Z W N 0 a W 9 u M S 9 z Z X h l L 0 F 1 d G 9 S Z W 1 v d m V k Q 2 9 s d W 1 u c z E u e 0 V m Z m V j d G l m I E Z l b W 1 l c y w z f S Z x d W 9 0 O y w m c X V v d D t T Z W N 0 a W 9 u M S 9 z Z X h l L 0 F 1 d G 9 S Z W 1 v d m V k Q 2 9 s d W 1 u c z E u e 1 R v d G F s L D R 9 J n F 1 b 3 Q 7 L C Z x d W 9 0 O 1 N l Y 3 R p b 2 4 x L 3 N l e G U v Q X V 0 b 1 J l b W 9 2 Z W R D b 2 x 1 b W 5 z M S 5 7 U G F y d C B G Z W 1 t Z X M s N X 0 m c X V v d D t d L C Z x d W 9 0 O 1 J l b G F 0 a W 9 u c 2 h p c E l u Z m 8 m c X V v d D s 6 W 1 1 9 I i A v P j x F b n R y e S B U e X B l P S J G a W x s U 3 R h d H V z I i B W Y W x 1 Z T 0 i c 0 N v b X B s Z X R l I i A v P j x F b n R y e S B U e X B l P S J G a W x s Q 2 9 s d W 1 u T m F t Z X M i I F Z h b H V l P S J z W y Z x d W 9 0 O 0 T D q X B h c n R l b W V u d C Z x d W 9 0 O y w m c X V v d D t I b 2 1 t Z X M m c X V v d D s s J n F 1 b 3 Q 7 U 3 R h d H V 0 J n F 1 b 3 Q 7 L C Z x d W 9 0 O 0 V m Z m V j d G l m I E Z l b W 1 l c y Z x d W 9 0 O y w m c X V v d D t U b 3 R h b C Z x d W 9 0 O y w m c X V v d D t Q Y X J 0 I E Z l b W 1 l c y Z x d W 9 0 O 1 0 i I C 8 + P E V u d H J 5 I F R 5 c G U 9 I k Z p b G x D b 2 x 1 b W 5 U e X B l c y I g V m F s d W U 9 I n N C Z 0 F B Q U F B R S I g L z 4 8 R W 5 0 c n k g V H l w Z T 0 i R m l s b E x h c 3 R V c G R h d G V k I i B W Y W x 1 Z T 0 i Z D I w M j I t M T A t M D R U M D k 6 N D k 6 M j A u M j k 2 N j Q z N 1 o i I C 8 + P E V u d H J 5 I F R 5 c G U 9 I k Z p b G x F c n J v c k N v d W 5 0 I i B W Y W x 1 Z T 0 i b D A i I C 8 + P E V u d H J 5 I F R 5 c G U 9 I k Z p b G x F c n J v c k N v Z G U i I F Z h b H V l P S J z V W 5 r b m 9 3 b i I g L z 4 8 R W 5 0 c n k g V H l w Z T 0 i R m l s b E N v d W 5 0 I i B W Y W x 1 Z T 0 i b D E y I i A v P j x F b n R y e S B U e X B l P S J B Z G R l Z F R v R G F 0 Y U 1 v Z G V s I i B W Y W x 1 Z T 0 i b D A i I C 8 + P E V u d H J 5 I F R 5 c G U 9 I l J l Y 2 9 2 Z X J 5 V G F y Z 2 V 0 U m 9 3 I i B W Y W x 1 Z T 0 i b D I 5 I i A v P j x F b n R y e S B U e X B l P S J S Z W N v d m V y e V R h c m d l d E N v b H V t b i I g V m F s d W U 9 I m w x I i A v P j x F b n R y e S B U e X B l P S J S Z W N v d m V y e V R h c m d l d F N o Z W V 0 I i B W Y W x 1 Z T 0 i c z I y I i A v P j x F b n R y e S B U e X B l P S J R d W V y e U l E I i B W Y W x 1 Z T 0 i c z g 3 Y T k 0 Y T Y 2 L T Y 3 Z T M t N D M w N y 0 5 Z D N m L T Q 4 N T l i N z M 0 Y j Y w N y I g L z 4 8 L 1 N 0 Y W J s Z U V u d H J p Z X M + P C 9 J d G V t P j x J d G V t P j x J d G V t T G 9 j Y X R p b 2 4 + P E l 0 Z W 1 U e X B l P k Z v c m 1 1 b G E 8 L 0 l 0 Z W 1 U e X B l P j x J d G V t U G F 0 a D 5 T Z W N 0 a W 9 u M S 9 z Z X h l L 1 N v d X J j Z T w v S X R l b V B h d G g + P C 9 J d G V t T G 9 j Y X R p b 2 4 + P F N 0 Y W J s Z U V u d H J p Z X M g L z 4 8 L 0 l 0 Z W 0 + P E l 0 Z W 0 + P E l 0 Z W 1 M b 2 N h d G l v b j 4 8 S X R l b V R 5 c G U + R m 9 y b X V s Y T w v S X R l b V R 5 c G U + P E l 0 Z W 1 Q Y X R o P l N l Y 3 R p b 2 4 x L 0 V 4 Z W 1 w b G U l M j B k Z S U y M G Z p Y 2 h p Z X I l M j A o M i k 8 L 0 l 0 Z W 1 Q Y X R o P j w v S X R l b U x v Y 2 F 0 a W 9 u P j x T d G F i b G V F b n R y a W V z P j x F b n R y e S B U e X B l P S J J c 1 B y a X Z h d G U i I F Z h b H V l P S J s M C I g L z 4 8 R W 5 0 c n k g V H l w Z T 0 i Q n V m Z m V y T m V 4 d F J l Z n J l c 2 g i I F Z h b H V l P S J s M S I g L z 4 8 R W 5 0 c n k g V H l w Z T 0 i U m V z d W x 0 V H l w Z S I g V m F s d W U 9 I n N C a W 5 h c n k i I C 8 + P E V u d H J 5 I F R 5 c G U 9 I k 5 h b W V V c G R h d G V k Q W Z 0 Z X J G a W x s I i B W Y W x 1 Z T 0 i b D E i I C 8 + P E V u d H J 5 I F R 5 c G U 9 I k 5 h d m l n Y X R p b 2 5 T d G V w T m F t Z S I g V m F s d W U 9 I n N O Y X Z p Z 2 F 0 a W 9 u I i A v P j x F b n R y e S B U e X B l P S J M b 2 F k Z W R U b 0 F u Y W x 5 c 2 l z U 2 V y d m l j Z X M i I F Z h b H V l P S J s M C I g L z 4 8 R W 5 0 c n k g V H l w Z T 0 i R m l s b F N 0 Y X R 1 c y I g V m F s d W U 9 I n N D b 2 1 w b G V 0 Z S I g L z 4 8 R W 5 0 c n k g V H l w Z T 0 i R m l s b E x h c 3 R V c G R h d G V k I i B W Y W x 1 Z T 0 i Z D I w M j I t M T A t M D R U M D k 6 M D M 6 N D A u N z g 0 O T E 0 N V o i I C 8 + P E V u d H J 5 I F R 5 c G U 9 I k Z p b G x F c n J v c k N v Z G U i I F Z h b H V l P S J z V W 5 r b m 9 3 b i I g L z 4 8 R W 5 0 c n k g V H l w Z T 0 i Q W R k Z W R U b 0 R h d G F N b 2 R l b C I g V m F s d W U 9 I m w w I i A v P j x F b n R y e S B U e X B l P S J M b 2 F k V G 9 S Z X B v c n R E a X N h Y m x l Z C I g V m F s d W U 9 I m w x I i A v P j x F b n R y e S B U e X B l P S J R d W V y e U d y b 3 V w S U Q i I F Z h b H V l P S J z M z c y M j I 5 O T c t Z m U 4 M y 0 0 Z m M 4 L T g 0 N z I t N z k y N G Y w M j c 3 N W M 2 I i A v P j x F b n R y e S B U e X B l P S J G a W x s R W 5 h Y m x l Z C I g V m F s d W U 9 I m w w I i A v P j x F b n R y e S B U e X B l P S J G a W x s T 2 J q Z W N 0 V H l w Z S I g V m F s d W U 9 I n N D b 2 5 u Z W N 0 a W 9 u T 2 5 s e S I g L z 4 8 R W 5 0 c n k g V H l w Z T 0 i R m l s b F R v R G F 0 Y U 1 v Z G V s R W 5 h Y m x l Z C I g V m F s d W U 9 I m w w I i A v P j x F b n R y e S B U e X B l P S J G a W x s Z W R D b 2 1 w b G V 0 Z V J l c 3 V s d F R v V 2 9 y a 3 N o Z W V 0 I i B W Y W x 1 Z T 0 i b D A i I C 8 + P C 9 T d G F i b G V F b n R y a W V z P j w v S X R l b T 4 8 S X R l b T 4 8 S X R l b U x v Y 2 F 0 a W 9 u P j x J d G V t V H l w Z T 5 G b 3 J t d W x h P C 9 J d G V t V H l w Z T 4 8 S X R l b V B h d G g + U 2 V j d G l v b j E v R X h l b X B s Z S U y M G R l J T I w Z m l j a G l l c i U y M C g y K S 9 T b 3 V y Y 2 U 8 L 0 l 0 Z W 1 Q Y X R o P j w v S X R l b U x v Y 2 F 0 a W 9 u P j x T d G F i b G V F b n R y a W V z I C 8 + P C 9 J d G V t P j x J d G V t P j x J d G V t T G 9 j Y X R p b 2 4 + P E l 0 Z W 1 U e X B l P k Z v c m 1 1 b G E 8 L 0 l 0 Z W 1 U e X B l P j x J d G V t U G F 0 a D 5 T Z W N 0 a W 9 u M S 9 F e G V t c G x l J T I w Z G U l M j B m a W N o a W V y J T I w K D I p L 0 5 h d m l n Y X R p b 2 4 x P C 9 J d G V t U G F 0 a D 4 8 L 0 l 0 Z W 1 M b 2 N h d G l v b j 4 8 U 3 R h Y m x l R W 5 0 c m l l c y A v P j w v S X R l b T 4 8 S X R l b T 4 8 S X R l b U x v Y 2 F 0 a W 9 u P j x J d G V t V H l w Z T 5 G b 3 J t d W x h P C 9 J d G V t V H l w Z T 4 8 S X R l b V B h d G g + U 2 V j d G l v b j E v U G F y Y W 0 l Q z M l Q T h 0 c m U y P C 9 J d G V t U G F 0 a D 4 8 L 0 l 0 Z W 1 M b 2 N h d G l v b j 4 8 U 3 R h Y m x l R W 5 0 c m l l c z 4 8 R W 5 0 c n k g V H l w Z T 0 i S X N Q c m l 2 Y X R l I i B W Y W x 1 Z T 0 i b D A i I C 8 + P E V u d H J 5 I F R 5 c G U 9 I k x v Y W R U b 1 J l c G 9 y d E R p c 2 F i b G V k I i B W Y W x 1 Z T 0 i b D E i I C 8 + P E V u d H J 5 I F R 5 c G U 9 I l F 1 Z X J 5 R 3 J v d X B J R C I g V m F s d W U 9 I n M z N z I y M j k 5 N y 1 m Z T g z L T R m Y z g t O D Q 3 M i 0 3 O T I 0 Z j A y N z c 1 Y z Y i I C 8 + P E V u d H J 5 I F R 5 c G U 9 I k Z p b G x F b m F i b G V k I i B W Y W x 1 Z T 0 i b D A i I C 8 + P E V u d H J 5 I F R 5 c G U 9 I k Z p b G x P Y m p l Y 3 R U e X B l I i B W Y W x 1 Z T 0 i c 0 N v b m 5 l Y 3 R p b 2 5 P b m x 5 I i A v P j x F b n R y e S B U e X B l P S J G a W x s V G 9 E Y X R h T W 9 k Z W x F b m F i b G V k I i B W Y W x 1 Z T 0 i b D A i I C 8 + P E V u d H J 5 I F R 5 c G U 9 I l J l c 3 V s d F R 5 c G U i I F Z h b H V l P S J z Q m l u Y X J 5 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M i 0 x M C 0 w N F Q w O T o w M z o 0 M C 4 4 M D A 1 N T I w W i I g L z 4 8 R W 5 0 c n k g V H l w Z T 0 i R m l s b F N 0 Y X R 1 c y I g V m F s d W U 9 I n N D b 2 1 w b G V 0 Z S I g L z 4 8 L 1 N 0 Y W J s Z U V u d H J p Z X M + P C 9 J d G V t P j x J d G V t P j x J d G V t T G 9 j Y X R p b 2 4 + P E l 0 Z W 1 U e X B l P k Z v c m 1 1 b G E 8 L 0 l 0 Z W 1 U e X B l P j x J d G V t U G F 0 a D 5 T Z W N 0 a W 9 u M S 9 U c m F u c 2 Z v c m 1 l c i U y M G w n Z X h l b X B s Z S U y M G R l J T I w Z m l j a G l l c i U y M C g y K T w v S X R l b V B h d G g + P C 9 J d G V t T G 9 j Y X R p b 2 4 + P F N 0 Y W J s Z U V u d H J p Z X M + P E V u d H J 5 I F R 5 c G U 9 I k l z U H J p d m F 0 Z S I g V m F s d W U 9 I m w w I i A v P j x F b n R y e S B U e X B l P S J M b 2 F k V G 9 S Z X B v c n R E a X N h Y m x l Z C I g V m F s d W U 9 I m w x I i A v P j x F b n R y e S B U e X B l P S J R d W V y e U d y b 3 V w S U Q i I F Z h b H V l P S J z N G Q 4 N D Q x Z D c t N D c 3 Z S 0 0 M j Q 2 L T g 1 M j M t N j E z N j F m O W F j Y j M 0 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x I i A v P j x F b n R y e S B U e X B l P S J O Y X Z p Z 2 F 0 a W 9 u U 3 R l c E 5 h b W U i I F Z h b H V l P S J z T m F 2 a W d h d G l v b i I g L z 4 8 R W 5 0 c n k g V H l w Z T 0 i R m l s b G V k Q 2 9 t c G x l d G V S Z X N 1 b H R U b 1 d v c m t z a G V l d C I g V m F s d W U 9 I m w w I i A v P j x F b n R y e S B U e X B l P S J G a W x s U 3 R h d H V z I i B W Y W x 1 Z T 0 i c 0 N v b X B s Z X R l I i A v P j x F b n R y e S B U e X B l P S J G a W x s T G F z d F V w Z G F 0 Z W Q i I F Z h b H V l P S J k M j A y M i 0 x M C 0 w N F Q w O T o y M z o y O C 4 x N z Y 0 N T Q 2 W i I g L z 4 8 R W 5 0 c n k g V H l w Z T 0 i R m l s b E V y c m 9 y Q 2 9 k Z S I g V m F s d W U 9 I n N V b m t u b 3 d u I i A v P j x F b n R y e S B U e X B l P S J B Z G R l Z F R v R G F 0 Y U 1 v Z G V s I i B W Y W x 1 Z T 0 i b D A i I C 8 + P C 9 T d G F i b G V F b n R y a W V z P j w v S X R l b T 4 8 S X R l b T 4 8 S X R l b U x v Y 2 F 0 a W 9 u P j x J d G V t V H l w Z T 5 G b 3 J t d W x h P C 9 J d G V t V H l w Z T 4 8 S X R l b V B h d G g + U 2 V j d G l v b j E v V H J h b n N m b 3 J t Z X I l M j B s J 2 V 4 Z W 1 w b G U l M j B k Z S U y M G Z p Y 2 h p Z X I l M j A o M i k v U 2 9 1 c m N l P C 9 J d G V t U G F 0 a D 4 8 L 0 l 0 Z W 1 M b 2 N h d G l v b j 4 8 U 3 R h Y m x l R W 5 0 c m l l c y A v P j w v S X R l b T 4 8 S X R l b T 4 8 S X R l b U x v Y 2 F 0 a W 9 u P j x J d G V t V H l w Z T 5 G b 3 J t d W x h P C 9 J d G V t V H l w Z T 4 8 S X R l b V B h d G g + U 2 V j d G l v b j E v V H J h b n N m b 3 J t Z X I l M j B s Z S U y M G Z p Y 2 h p Z X I l M j A o M i k 8 L 0 l 0 Z W 1 Q Y X R o P j w v S X R l b U x v Y 2 F 0 a W 9 u P j x T d G F i b G V F b n R y a W V z P j x F b n R y e S B U e X B l P S J M b 2 F k V G 9 S Z X B v c n R E a X N h Y m x l Z C I g V m F s d W U 9 I m w x I i A v P j x F b n R y e S B U e X B l P S J R d W V y e U d y b 3 V w S U Q i I F Z h b H V l P S J z M z c y M j I 5 O T c t Z m U 4 M y 0 0 Z m M 4 L T g 0 N z I t N z k y N G Y w M j c 3 N W M 2 I i A v 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G d W 5 j d G l v b i I g L z 4 8 R W 5 0 c n k g V H l w Z T 0 i T m F 2 a W d h d G l v b l N 0 Z X B O Y W 1 l I i B W Y W x 1 Z T 0 i c 0 5 h d m l n Y X R p b 2 4 i I C 8 + P E V u d H J 5 I F R 5 c G U 9 I k Z p b G x l Z E N v b X B s Z X R l U m V z d W x 0 V G 9 X b 3 J r c 2 h l Z X Q i I F Z h b H V l P S J s M C I g L z 4 8 R W 5 0 c n k g V H l w Z T 0 i R m l s b F N 0 Y X R 1 c y I g V m F s d W U 9 I n N D b 2 1 w b G V 0 Z S I g L z 4 8 R W 5 0 c n k g V H l w Z T 0 i R m l s b E x h c 3 R V c G R h d G V k I i B W Y W x 1 Z T 0 i Z D I w M j I t M T A t M D R U M D k 6 M j M 6 M j g u M j A 3 N z A 2 N F o i I C 8 + P E V u d H J 5 I F R 5 c G U 9 I k Z p b G x F c n J v c k N v Z G U i I F Z h b H V l P S J z V W 5 r b m 9 3 b i I g L z 4 8 R W 5 0 c n k g V H l w Z T 0 i Q W R k Z W R U b 0 R h d G F N b 2 R l b C I g V m F s d W U 9 I m w w I i A v P j w v U 3 R h Y m x l R W 5 0 c m l l c z 4 8 L 0 l 0 Z W 0 + P E l 0 Z W 0 + P E l 0 Z W 1 M b 2 N h d G l v b j 4 8 S X R l b V R 5 c G U + R m 9 y b X V s Y T w v S X R l b V R 5 c G U + P E l 0 Z W 1 Q Y X R o P l N l Y 3 R p b 2 4 x L 1 R y Y W 5 z Z m 9 y b W V y J T I w b G U l M j B m a W N o a W V y J T I w K D I p L 1 N v d X J j Z T w v S X R l b V B h d G g + P C 9 J d G V t T G 9 j Y X R p b 2 4 + P F N 0 Y W J s Z U V u d H J p Z X M g L z 4 8 L 0 l 0 Z W 0 + P E l 0 Z W 0 + P E l 0 Z W 1 M b 2 N h d G l v b j 4 8 S X R l b V R 5 c G U + R m 9 y b X V s Y T w v S X R l b V R 5 c G U + P E l 0 Z W 1 Q Y X R o P l N l Y 3 R p b 2 4 x L 3 N l e G U v R m l j a G l l c n M l M j B t Y X N x d S V D M y V B O X M l M j B m a W x 0 c i V D M y V B O X M x P C 9 J d G V t U G F 0 a D 4 8 L 0 l 0 Z W 1 M b 2 N h d G l v b j 4 8 U 3 R h Y m x l R W 5 0 c m l l c y A v P j w v S X R l b T 4 8 S X R l b T 4 8 S X R l b U x v Y 2 F 0 a W 9 u P j x J d G V t V H l w Z T 5 G b 3 J t d W x h P C 9 J d G V t V H l w Z T 4 8 S X R l b V B h d G g + U 2 V j d G l v b j E v c 2 V 4 Z S 9 B c H B l b G V y J T I w d W 5 l J T I w Z m 9 u Y 3 R p b 2 4 l M j B w Z X J z b 2 5 u Y W x p c y V D M y V B O W U x P C 9 J d G V t U G F 0 a D 4 8 L 0 l 0 Z W 1 M b 2 N h d G l v b j 4 8 U 3 R h Y m x l R W 5 0 c m l l c y A v P j w v S X R l b T 4 8 S X R l b T 4 8 S X R l b U x v Y 2 F 0 a W 9 u P j x J d G V t V H l w Z T 5 G b 3 J t d W x h P C 9 J d G V t V H l w Z T 4 8 S X R l b V B h d G g + U 2 V j d G l v b j E v c 2 V 4 Z S 9 D b 2 x v b m 5 l c y U y M H J l b m 9 t b S V D M y V B O W V z M T w v S X R l b V B h d G g + P C 9 J d G V t T G 9 j Y X R p b 2 4 + P F N 0 Y W J s Z U V u d H J p Z X M g L z 4 8 L 0 l 0 Z W 0 + P E l 0 Z W 0 + P E l 0 Z W 1 M b 2 N h d G l v b j 4 8 S X R l b V R 5 c G U + R m 9 y b X V s Y T w v S X R l b V R 5 c G U + P E l 0 Z W 1 Q Y X R o P l N l Y 3 R p b 2 4 x L 3 N l e G U v Q X V 0 c m V z J T I w Y 2 9 s b 2 5 u Z X M l M j B z d X B w c m l t J U M z J U E 5 Z X M x P C 9 J d G V t U G F 0 a D 4 8 L 0 l 0 Z W 1 M b 2 N h d G l v b j 4 8 U 3 R h Y m x l R W 5 0 c m l l c y A v P j w v S X R l b T 4 8 S X R l b T 4 8 S X R l b U x v Y 2 F 0 a W 9 u P j x J d G V t V H l w Z T 5 G b 3 J t d W x h P C 9 J d G V t V H l w Z T 4 8 S X R l b V B h d G g + U 2 V j d G l v b j E v c 2 V 4 Z S 9 D b 2 x v b m 5 l J T I w Z G U l M j B 0 Y W J s Z X M l M j B k J U M z J U E 5 d m V s b 3 B w J U M z J U E 5 Z T E 8 L 0 l 0 Z W 1 Q Y X R o P j w v S X R l b U x v Y 2 F 0 a W 9 u P j x T d G F i b G V F b n R y a W V z I C 8 + P C 9 J d G V t P j x J d G V t P j x J d G V t T G 9 j Y X R p b 2 4 + P E l 0 Z W 1 U e X B l P k Z v c m 1 1 b G E 8 L 0 l 0 Z W 1 U e X B l P j x J d G V t U G F 0 a D 5 T Z W N 0 a W 9 u M S 9 U c m F u c 2 Z v c m 1 l c i U y M G w n Z X h l b X B s Z S U y M G R l J T I w Z m l j a G l l c i U y M C g y K S 9 Q c m V t a S V D M y V B O H J l c y U y M G x p Z 2 5 l c y U y M H N 1 c H B y a W 0 l Q z M l Q T l l c z w v S X R l b V B h d G g + P C 9 J d G V t T G 9 j Y X R p b 2 4 + P F N 0 Y W J s Z U V u d H J p Z X M g L z 4 8 L 0 l 0 Z W 0 + P E l 0 Z W 0 + P E l 0 Z W 1 M b 2 N h d G l v b j 4 8 S X R l b V R 5 c G U + R m 9 y b X V s Y T w v S X R l b V R 5 c G U + P E l 0 Z W 1 Q Y X R o P l N l Y 3 R p b 2 4 x L 1 R y Y W 5 z Z m 9 y b W V y J T I w b C d l e G V t c G x l J T I w Z G U l M j B m a W N o a W V y J T I w K D I p L 0 R l c m 5 p J U M z J U E 4 c m V z J T I w b G l n b m V z J T I w c 3 V w c H J p b S V D M y V B O W V z P C 9 J d G V t U G F 0 a D 4 8 L 0 l 0 Z W 1 M b 2 N h d G l v b j 4 8 U 3 R h Y m x l R W 5 0 c m l l c y A v P j w v S X R l b T 4 8 S X R l b T 4 8 S X R l b U x v Y 2 F 0 a W 9 u P j x J d G V t V H l w Z T 5 G b 3 J t d W x h P C 9 J d G V t V H l w Z T 4 8 S X R l b V B h d G g + U 2 V j d G l v b j E v V H J h b n N m b 3 J t Z X I l M j B s J 2 V 4 Z W 1 w b G U l M j B k Z S U y M G Z p Y 2 h p Z X I l M j A o M i k v R n J h Y 3 R p b 2 5 u Z X I l M j B s Y S U y M G N v b G 9 u b m U l M j B w Y X I l M j B k J U M z J U E 5 b G l t a X R l d X I 8 L 0 l 0 Z W 1 Q Y X R o P j w v S X R l b U x v Y 2 F 0 a W 9 u P j x T d G F i b G V F b n R y a W V z I C 8 + P C 9 J d G V t P j x J d G V t P j x J d G V t T G 9 j Y X R p b 2 4 + P E l 0 Z W 1 U e X B l P k Z v c m 1 1 b G E 8 L 0 l 0 Z W 1 U e X B l P j x J d G V t U G F 0 a D 5 T Z W N 0 a W 9 u M S 9 U c m F u c 2 Z v c m 1 l c i U y M G w n Z X h l b X B s Z S U y M G R l J T I w Z m l j a G l l c i U y M C g y K S 9 U Y W J s Z S U y M H R y Y W 5 z c G 9 z J U M z J U E 5 Z T w v S X R l b V B h d G g + P C 9 J d G V t T G 9 j Y X R p b 2 4 + P F N 0 Y W J s Z U V u d H J p Z X M g L z 4 8 L 0 l 0 Z W 0 + P E l 0 Z W 0 + P E l 0 Z W 1 M b 2 N h d G l v b j 4 8 S X R l b V R 5 c G U + R m 9 y b X V s Y T w v S X R l b V R 5 c G U + P E l 0 Z W 1 Q Y X R o P l N l Y 3 R p b 2 4 x L 1 R y Y W 5 z Z m 9 y b W V y J T I w b C d l e G V t c G x l J T I w Z G U l M j B m a W N o a W V y J T I w K D I p L 0 V u L X Q l Q z M l Q U F 0 Z X M l M j B w c m 9 t d X M 8 L 0 l 0 Z W 1 Q Y X R o P j w v S X R l b U x v Y 2 F 0 a W 9 u P j x T d G F i b G V F b n R y a W V z I C 8 + P C 9 J d G V t P j x J d G V t P j x J d G V t T G 9 j Y X R p b 2 4 + P E l 0 Z W 1 U e X B l P k Z v c m 1 1 b G E 8 L 0 l 0 Z W 1 U e X B l P j x J d G V t U G F 0 a D 5 T Z W N 0 a W 9 u M S 9 U c m F u c 2 Z v c m 1 l c i U y M G w n Z X h l b X B s Z S U y M G R l J T I w Z m l j a G l l c i U y M C g y K S 9 U e X B l J T I w b W 9 k a W Z p J U M z J U E 5 P C 9 J d G V t U G F 0 a D 4 8 L 0 l 0 Z W 1 M b 2 N h d G l v b j 4 8 U 3 R h Y m x l R W 5 0 c m l l c y A v P j w v S X R l b T 4 8 S X R l b T 4 8 S X R l b U x v Y 2 F 0 a W 9 u P j x J d G V t V H l w Z T 5 G b 3 J t d W x h P C 9 J d G V t V H l w Z T 4 8 S X R l b V B h d G g + U 2 V j d G l v b j E v V H J h b n N m b 3 J t Z X I l M j B s J 2 V 4 Z W 1 w b G U l M j B k Z S U y M G Z p Y 2 h p Z X I l M j A o M i k v Q 2 9 s b 2 5 u Z X M l M j B y Z W 5 v b W 0 l Q z M l Q T l l c z w v S X R l b V B h d G g + P C 9 J d G V t T G 9 j Y X R p b 2 4 + P F N 0 Y W J s Z U V u d H J p Z X M g L z 4 8 L 0 l 0 Z W 0 + P E l 0 Z W 0 + P E l 0 Z W 1 M b 2 N h d G l v b j 4 8 S X R l b V R 5 c G U + R m 9 y b X V s Y T w v S X R l b V R 5 c G U + P E l 0 Z W 1 Q Y X R o P l N l Y 3 R p b 2 4 x L 1 R y Y W 5 z Z m 9 y b W V y J T I w b C d l e G V t c G x l J T I w Z G U l M j B m a W N o a W V y J T I w K D I p L 0 x p Z 2 5 l c y U y M G Z p b H R y J U M z J U E 5 Z X M 8 L 0 l 0 Z W 1 Q Y X R o P j w v S X R l b U x v Y 2 F 0 a W 9 u P j x T d G F i b G V F b n R y a W V z I C 8 + P C 9 J d G V t P j x J d G V t P j x J d G V t T G 9 j Y X R p b 2 4 + P E l 0 Z W 1 U e X B l P k Z v c m 1 1 b G E 8 L 0 l 0 Z W 1 U e X B l P j x J d G V t U G F 0 a D 5 T Z W N 0 a W 9 u M S 9 U c m F u c 2 Z v c m 1 l c i U y M G w n Z X h l b X B s Z S U y M G R l J T I w Z m l j a G l l c i U y M C g y K S 9 D b 2 x v b m 5 l c y U y M H J l b m 9 t b S V D M y V B O W V z M T w v S X R l b V B h d G g + P C 9 J d G V t T G 9 j Y X R p b 2 4 + P F N 0 Y W J s Z U V u d H J p Z X M g L z 4 8 L 0 l 0 Z W 0 + P E l 0 Z W 0 + P E l 0 Z W 1 M b 2 N h d G l v b j 4 8 S X R l b V R 5 c G U + R m 9 y b X V s Y T w v S X R l b V R 5 c G U + P E l 0 Z W 1 Q Y X R o P l N l Y 3 R p b 2 4 x L 1 R y Y W 5 z Z m 9 y b W V y J T I w b C d l e G V t c G x l J T I w Z G U l M j B m a W N o a W V y J T I w K D I p L 1 Z h b G V 1 c i U y M H J l b X B s Y W M l Q z M l Q T l l P C 9 J d G V t U G F 0 a D 4 8 L 0 l 0 Z W 1 M b 2 N h d G l v b j 4 8 U 3 R h Y m x l R W 5 0 c m l l c y A v P j w v S X R l b T 4 8 S X R l b T 4 8 S X R l b U x v Y 2 F 0 a W 9 u P j x J d G V t V H l w Z T 5 G b 3 J t d W x h P C 9 J d G V t V H l w Z T 4 8 S X R l b V B h d G g + U 2 V j d G l v b j E v V H J h b n N m b 3 J t Z X I l M j B s J 2 V 4 Z W 1 w b G U l M j B k Z S U y M G Z p Y 2 h p Z X I l M j A o M i k v V m F s Z X V y J T I w c m V t c G x h Y y V D M y V B O W U x P C 9 J d G V t U G F 0 a D 4 8 L 0 l 0 Z W 1 M b 2 N h d G l v b j 4 8 U 3 R h Y m x l R W 5 0 c m l l c y A v P j w v S X R l b T 4 8 S X R l b T 4 8 S X R l b U x v Y 2 F 0 a W 9 u P j x J d G V t V H l w Z T 5 G b 3 J t d W x h P C 9 J d G V t V H l w Z T 4 8 S X R l b V B h d G g + U 2 V j d G l v b j E v V H J h b n N m b 3 J t Z X I l M j B s J 2 V 4 Z W 1 w b G U l M j B k Z S U y M G Z p Y 2 h p Z X I l M j A o M i k v V m F s Z X V y J T I w c m V t c G x h Y y V D M y V B O W U y P C 9 J d G V t U G F 0 a D 4 8 L 0 l 0 Z W 1 M b 2 N h d G l v b j 4 8 U 3 R h Y m x l R W 5 0 c m l l c y A v P j w v S X R l b T 4 8 S X R l b T 4 8 S X R l b U x v Y 2 F 0 a W 9 u P j x J d G V t V H l w Z T 5 G b 3 J t d W x h P C 9 J d G V t V H l w Z T 4 8 S X R l b V B h d G g + U 2 V j d G l v b j E v V H J h b n N m b 3 J t Z X I l M j B s J 2 V 4 Z W 1 w b G U l M j B k Z S U y M G Z p Y 2 h p Z X I l M j A o M i k v V H l w Z S U y M G 1 v Z G l m a S V D M y V B O T E 8 L 0 l 0 Z W 1 Q Y X R o P j w v S X R l b U x v Y 2 F 0 a W 9 u P j x T d G F i b G V F b n R y a W V z I C 8 + P C 9 J d G V t P j x J d G V t P j x J d G V t T G 9 j Y X R p b 2 4 + P E l 0 Z W 1 U e X B l P k Z v c m 1 1 b G E 8 L 0 l 0 Z W 1 U e X B l P j x J d G V t U G F 0 a D 5 T Z W N 0 a W 9 u M S 9 U c m F u c 2 Z v c m 1 l c i U y M G w n Z X h l b X B s Z S U y M G R l J T I w Z m l j a G l l c i U y M C g y K S 9 Q Z X J z b 2 5 u Y W x p c y V D M y V B O W U l M j B h a m 9 1 d C V D M y V B O W U 8 L 0 l 0 Z W 1 Q Y X R o P j w v S X R l b U x v Y 2 F 0 a W 9 u P j x T d G F i b G V F b n R y a W V z I C 8 + P C 9 J d G V t P j x J d G V t P j x J d G V t T G 9 j Y X R p b 2 4 + P E l 0 Z W 1 U e X B l P k Z v c m 1 1 b G E 8 L 0 l 0 Z W 1 U e X B l P j x J d G V t U G F 0 a D 5 T Z W N 0 a W 9 u M S 9 z Z X h l L 0 N v b G 9 u b m V z J T I w c m V u b 2 1 t J U M z J U E 5 Z X M 8 L 0 l 0 Z W 1 Q Y X R o P j w v S X R l b U x v Y 2 F 0 a W 9 u P j x T d G F i b G V F b n R y a W V z I C 8 + P C 9 J d G V t P j x J d G V t P j x J d G V t T G 9 j Y X R p b 2 4 + P E l 0 Z W 1 U e X B l P k Z v c m 1 1 b G E 8 L 0 l 0 Z W 1 U e X B l P j x J d G V t U G F 0 a D 5 T Z W N 0 a W 9 u M S 9 z Z X h l L 1 R 5 c G U l M j B t b 2 R p Z m k l Q z M l Q T k 8 L 0 l 0 Z W 1 Q Y X R o P j w v S X R l b U x v Y 2 F 0 a W 9 u P j x T d G F i b G V F b n R y a W V z I C 8 + P C 9 J d G V t P j x J d G V t P j x J d G V t T G 9 j Y X R p b 2 4 + P E l 0 Z W 1 U e X B l P k Z v c m 1 1 b G E 8 L 0 l 0 Z W 1 U e X B l P j x J d G V t U G F 0 a D 5 T Z W N 0 a W 9 u M S 9 z Z X h l L 1 R l e H R l J T I w a W 5 z J U M z J U E 5 c i V D M y V B O S U y M G V u d H J l J T I w b G V z J T I w Z C V D M y V B O W x p b W l 0 Z X V y c z w v S X R l b V B h d G g + P C 9 J d G V t T G 9 j Y X R p b 2 4 + P F N 0 Y W J s Z U V u d H J p Z X M g L z 4 8 L 0 l 0 Z W 0 + P E l 0 Z W 0 + P E l 0 Z W 1 M b 2 N h d G l v b j 4 8 S X R l b V R 5 c G U + R m 9 y b X V s Y T w v S X R l b V R 5 c G U + P E l 0 Z W 1 Q Y X R o P l N l Y 3 R p b 2 4 x L 3 N l e G U v Q 2 9 s b 2 5 u Z X M l M j B y Z W 5 v b W 0 l Q z M l Q T l l c z I 8 L 0 l 0 Z W 1 Q Y X R o P j w v S X R l b U x v Y 2 F 0 a W 9 u P j x T d G F i b G V F b n R y a W V z I C 8 + P C 9 J d G V t P j x J d G V t P j x J d G V t T G 9 j Y X R p b 2 4 + P E l 0 Z W 1 U e X B l P k Z v c m 1 1 b G E 8 L 0 l 0 Z W 1 U e X B l P j x J d G V t U G F 0 a D 5 T Z W N 0 a W 9 u M S 9 z Z X h l L 0 N v b G 9 u b m V z J T I w c G V y b X V 0 J U M z J U E 5 Z X M 8 L 0 l 0 Z W 1 Q Y X R o P j w v S X R l b U x v Y 2 F 0 a W 9 u P j x T d G F i b G V F b n R y a W V z I C 8 + P C 9 J d G V t P j x J d G V t P j x J d G V t T G 9 j Y X R p b 2 4 + P E l 0 Z W 1 U e X B l P k Z v c m 1 1 b G E 8 L 0 l 0 Z W 1 U e X B l P j x J d G V t U G F 0 a D 5 T Z W N 0 a W 9 u M S 9 z Z X h l L 0 N v b G 9 u b m V z J T I w c 3 V w c H J p b S V D M y V B O W V z M T w v S X R l b V B h d G g + P C 9 J d G V t T G 9 j Y X R p b 2 4 + P F N 0 Y W J s Z U V u d H J p Z X M g L z 4 8 L 0 l 0 Z W 0 + P E l 0 Z W 0 + P E l 0 Z W 1 M b 2 N h d G l v b j 4 8 S X R l b V R 5 c G U + R m 9 y b X V s Y T w v S X R l b V R 5 c G U + P E l 0 Z W 1 Q Y X R o P l N l Y 3 R p b 2 4 x L 3 N l e G U v Q 2 9 s b 2 5 u Z X M l M j B w Z X J t d X Q l Q z M l Q T l l c z E 8 L 0 l 0 Z W 1 Q Y X R o P j w v S X R l b U x v Y 2 F 0 a W 9 u P j x T d G F i b G V F b n R y a W V z I C 8 + P C 9 J d G V t P j x J d G V t P j x J d G V t T G 9 j Y X R p b 2 4 + P E l 0 Z W 1 U e X B l P k Z v c m 1 1 b G E 8 L 0 l 0 Z W 1 U e X B l P j x J d G V t U G F 0 a D 5 T Z W N 0 a W 9 u M S 9 h Z 2 U 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Q 2 9 1 b n Q i I F Z h b H V l P S J s M T I i I C 8 + P E V u d H J 5 I F R 5 c G U 9 I k Z p b G x F c n J v c k N v Z G U i I F Z h b H V l P S J z V W 5 r b m 9 3 b i I g L z 4 8 R W 5 0 c n k g V H l w Z T 0 i R m l s b E V y c m 9 y Q 2 9 1 b n Q i I F Z h b H V l P S J s M C I g L z 4 8 R W 5 0 c n k g V H l w Z T 0 i R m l s b E x h c 3 R V c G R h d G V k I i B W Y W x 1 Z T 0 i Z D I w M j I t M T A t M D R U M T A 6 M D c 6 M j I u M D Y y M D A 1 O V o i I C 8 + P E V u d H J 5 I F R 5 c G U 9 I k Z p b G x D b 2 x 1 b W 5 U e X B l c y I g V m F s d W U 9 I n N C Z 0 F E Q X d R P S I g L z 4 8 R W 5 0 c n k g V H l w Z T 0 i R m l s b E N v b H V t b k 5 h b W V z I i B W Y W x 1 Z T 0 i c 1 s m c X V v d D t E w 6 l w Y X J 0 Z W 1 l b n Q m c X V v d D s s J n F 1 b 3 Q 7 U 3 R h d H V 0 J n F 1 b 3 Q 7 L C Z x d W 9 0 O z U w I G F u c y B v d S B w b H V z J n F 1 b 3 Q 7 L C Z x d W 9 0 O 1 R v d G F s J n F 1 b 3 Q 7 L C Z x d W 9 0 O 1 B h c n Q g N T A g b 3 U g c G x 1 c y Z x d W 9 0 O 1 0 i I C 8 + P E V u d H J 5 I F R 5 c G U 9 I k Z p b G x T d G F 0 d X M i I F Z h b H V l P S J z Q 2 9 t c G x l d G U i I C 8 + P E V u d H J 5 I F R 5 c G U 9 I l J l b G F 0 a W 9 u c 2 h p c E l u Z m 9 D b 2 5 0 Y W l u Z X I i I F Z h b H V l P S J z e y Z x d W 9 0 O 2 N v b H V t b k N v d W 5 0 J n F 1 b 3 Q 7 O j U s J n F 1 b 3 Q 7 a 2 V 5 Q 2 9 s d W 1 u T m F t Z X M m c X V v d D s 6 W 1 0 s J n F 1 b 3 Q 7 c X V l c n l S Z W x h d G l v b n N o a X B z J n F 1 b 3 Q 7 O l t d L C Z x d W 9 0 O 2 N v b H V t b k l k Z W 5 0 a X R p Z X M m c X V v d D s 6 W y Z x d W 9 0 O 1 N l Y 3 R p b 2 4 x L 2 F n Z S 9 B d X R v U m V t b 3 Z l Z E N v b H V t b n M x L n t E w 6 l w Y X J 0 Z W 1 l b n Q s M H 0 m c X V v d D s s J n F 1 b 3 Q 7 U 2 V j d G l v b j E v Y W d l L 0 F 1 d G 9 S Z W 1 v d m V k Q 2 9 s d W 1 u c z E u e 1 N 0 Y X R 1 d C w x f S Z x d W 9 0 O y w m c X V v d D t T Z W N 0 a W 9 u M S 9 h Z 2 U v Q X V 0 b 1 J l b W 9 2 Z W R D b 2 x 1 b W 5 z M S 5 7 N T A g Y W 5 z I G 9 1 I H B s d X M s M n 0 m c X V v d D s s J n F 1 b 3 Q 7 U 2 V j d G l v b j E v Y W d l L 0 F 1 d G 9 S Z W 1 v d m V k Q 2 9 s d W 1 u c z E u e 1 R v d G F s L D N 9 J n F 1 b 3 Q 7 L C Z x d W 9 0 O 1 N l Y 3 R p b 2 4 x L 2 F n Z S 9 B d X R v U m V t b 3 Z l Z E N v b H V t b n M x L n t Q Y X J 0 I D U w I G 9 1 I H B s d X M s N H 0 m c X V v d D t d L C Z x d W 9 0 O 0 N v b H V t b k N v d W 5 0 J n F 1 b 3 Q 7 O j U s J n F 1 b 3 Q 7 S 2 V 5 Q 2 9 s d W 1 u T m F t Z X M m c X V v d D s 6 W 1 0 s J n F 1 b 3 Q 7 Q 2 9 s d W 1 u S W R l b n R p d G l l c y Z x d W 9 0 O z p b J n F 1 b 3 Q 7 U 2 V j d G l v b j E v Y W d l L 0 F 1 d G 9 S Z W 1 v d m V k Q 2 9 s d W 1 u c z E u e 0 T D q X B h c n R l b W V u d C w w f S Z x d W 9 0 O y w m c X V v d D t T Z W N 0 a W 9 u M S 9 h Z 2 U v Q X V 0 b 1 J l b W 9 2 Z W R D b 2 x 1 b W 5 z M S 5 7 U 3 R h d H V 0 L D F 9 J n F 1 b 3 Q 7 L C Z x d W 9 0 O 1 N l Y 3 R p b 2 4 x L 2 F n Z S 9 B d X R v U m V t b 3 Z l Z E N v b H V t b n M x L n s 1 M C B h b n M g b 3 U g c G x 1 c y w y f S Z x d W 9 0 O y w m c X V v d D t T Z W N 0 a W 9 u M S 9 h Z 2 U v Q X V 0 b 1 J l b W 9 2 Z W R D b 2 x 1 b W 5 z M S 5 7 V G 9 0 Y W w s M 3 0 m c X V v d D s s J n F 1 b 3 Q 7 U 2 V j d G l v b j E v Y W d l L 0 F 1 d G 9 S Z W 1 v d m V k Q 2 9 s d W 1 u c z E u e 1 B h c n Q g N T A g b 3 U g c G x 1 c y w 0 f S Z x d W 9 0 O 1 0 s J n F 1 b 3 Q 7 U m V s Y X R p b 2 5 z a G l w S W 5 m b y Z x d W 9 0 O z p b X X 0 i I C 8 + P C 9 T d G F i b G V F b n R y a W V z P j w v S X R l b T 4 8 S X R l b T 4 8 S X R l b U x v Y 2 F 0 a W 9 u P j x J d G V t V H l w Z T 5 G b 3 J t d W x h P C 9 J d G V t V H l w Z T 4 8 S X R l b V B h d G g + U 2 V j d G l v b j E v Y W d l L 1 N v d X J j Z T w v S X R l b V B h d G g + P C 9 J d G V t T G 9 j Y X R p b 2 4 + P F N 0 Y W J s Z U V u d H J p Z X M g L z 4 8 L 0 l 0 Z W 0 + P E l 0 Z W 0 + P E l 0 Z W 1 M b 2 N h d G l v b j 4 8 S X R l b V R 5 c G U + R m 9 y b X V s Y T w v S X R l b V R 5 c G U + P E l 0 Z W 1 Q Y X R o P l N l Y 3 R p b 2 4 x L 0 V 4 Z W 1 w b G U l M j B k Z S U y M G Z p Y 2 h p Z X I l M j A o M y k 8 L 0 l 0 Z W 1 Q Y X R o P j w v S X R l b U x v Y 2 F 0 a W 9 u P j x T d G F i b G V F b n R y a W V z P j x F b n R y e S B U e X B l P S J J c 1 B y a X Z h d G U i I F Z h b H V l P S J s M C I g L z 4 8 R W 5 0 c n k g V H l w Z T 0 i T G 9 h Z G V k V G 9 B b m F s e X N p c 1 N l c n Z p Y 2 V z I i B W Y W x 1 Z T 0 i b D A i I C 8 + P E V u d H J 5 I F R 5 c G U 9 I k Z p b G x T d G F 0 d X M i I F Z h b H V l P S J z Q 2 9 t c G x l d G U i I C 8 + P E V u d H J 5 I F R 5 c G U 9 I k Z p b G x M Y X N 0 V X B k Y X R l Z C I g V m F s d W U 9 I m Q y M D I y L T E w L T A 0 V D E w O j A 3 O j I x L j E 4 M j c w M T V a I i A v P j x F b n R y e S B U e X B l P S J G a W x s R X J y b 3 J D b 2 R l I i B W Y W x 1 Z T 0 i c 1 V u a 2 5 v d 2 4 i I C 8 + P E V u d H J 5 I F R 5 c G U 9 I k F k Z G V k V G 9 E Y X R h T W 9 k Z W w i I F Z h b H V l P S J s M C I g L z 4 8 R W 5 0 c n k g V H l w Z T 0 i T G 9 h Z F R v U m V w b 3 J 0 R G l z Y W J s Z W Q i I F Z h b H V l P S J s M S I g L z 4 8 R W 5 0 c n k g V H l w Z T 0 i U X V l c n l H c m 9 1 c E l E I i B W Y W x 1 Z T 0 i c z k 2 Y j Y z M j Y 2 L T A w Z D Y t N D c 3 O C 0 4 N G I 5 L W U 4 Z m U 4 M j B m M z Y y O S I g L z 4 8 R W 5 0 c n k g V H l w Z T 0 i R m l s b E V u Y W J s Z W Q i I F Z h b H V l P S J s M C I g L z 4 8 R W 5 0 c n k g V H l w Z T 0 i R m l s b E 9 i a m V j d F R 5 c G U i I F Z h b H V l P S J z Q 2 9 u b m V j d G l v b k 9 u b H k i I C 8 + P E V u d H J 5 I F R 5 c G U 9 I k Z p b G x U b 0 R h d G F N b 2 R l b E V u Y W J s Z W Q i I F Z h b H V l P S J s M C I g L z 4 8 R W 5 0 c n k g V H l w Z T 0 i T m F t Z V V w Z G F 0 Z W R B Z n R l c k Z p b G w i I F Z h b H V l P S J s M S I g L z 4 8 R W 5 0 c n k g V H l w Z T 0 i U m V z d W x 0 V H l w Z S I g V m F s d W U 9 I n N C a W 5 h c n k i I C 8 + P E V u d H J 5 I F R 5 c G U 9 I k J 1 Z m Z l c k 5 l e H R S Z W Z y Z X N o I i B W Y W x 1 Z T 0 i b D E i I C 8 + P E V u d H J 5 I F R 5 c G U 9 I k Z p b G x l Z E N v b X B s Z X R l U m V z d W x 0 V G 9 X b 3 J r c 2 h l Z X Q i I F Z h b H V l P S J s M C I g L z 4 8 L 1 N 0 Y W J s Z U V u d H J p Z X M + P C 9 J d G V t P j x J d G V t P j x J d G V t T G 9 j Y X R p b 2 4 + P E l 0 Z W 1 U e X B l P k Z v c m 1 1 b G E 8 L 0 l 0 Z W 1 U e X B l P j x J d G V t U G F 0 a D 5 T Z W N 0 a W 9 u M S 9 F e G V t c G x l J T I w Z G U l M j B m a W N o a W V y J T I w K D M p L 1 N v d X J j Z T w v S X R l b V B h d G g + P C 9 J d G V t T G 9 j Y X R p b 2 4 + P F N 0 Y W J s Z U V u d H J p Z X M g L z 4 8 L 0 l 0 Z W 0 + P E l 0 Z W 0 + P E l 0 Z W 1 M b 2 N h d G l v b j 4 8 S X R l b V R 5 c G U + R m 9 y b X V s Y T w v S X R l b V R 5 c G U + P E l 0 Z W 1 Q Y X R o P l N l Y 3 R p b 2 4 x L 0 V 4 Z W 1 w b G U l M j B k Z S U y M G Z p Y 2 h p Z X I l M j A o M y k v T m F 2 a W d h d G l v b j E 8 L 0 l 0 Z W 1 Q Y X R o P j w v S X R l b U x v Y 2 F 0 a W 9 u P j x T d G F i b G V F b n R y a W V z I C 8 + P C 9 J d G V t P j x J d G V t P j x J d G V t T G 9 j Y X R p b 2 4 + P E l 0 Z W 1 U e X B l P k Z v c m 1 1 b G E 8 L 0 l 0 Z W 1 U e X B l P j x J d G V t U G F 0 a D 5 T Z W N 0 a W 9 u M S 9 Q Y X J h b S V D M y V B O H R y Z T M 8 L 0 l 0 Z W 1 Q Y X R o P j w v S X R l b U x v Y 2 F 0 a W 9 u P j x T d G F i b G V F b n R y a W V z P j x F b n R y e S B U e X B l P S J J c 1 B y a X Z h d G U i I F Z h b H V l P S J s M C I g L z 4 8 R W 5 0 c n k g V H l w Z T 0 i T G 9 h Z F R v U m V w b 3 J 0 R G l z Y W J s Z W Q i I F Z h b H V l P S J s M S I g L z 4 8 R W 5 0 c n k g V H l w Z T 0 i U X V l c n l H c m 9 1 c E l E I i B W Y W x 1 Z T 0 i c z k 2 Y j Y z M j Y 2 L T A w Z D Y t N D c 3 O C 0 4 N G I 5 L W U 4 Z m U 4 M j B m M z Y y O S I g L z 4 8 R W 5 0 c n k g V H l w Z T 0 i R m l s b E V u Y W J s Z W Q i I F Z h b H V l P S J s M C I g L z 4 8 R W 5 0 c n k g V H l w Z T 0 i R m l s b E 9 i a m V j d F R 5 c G U i I F Z h b H V l P S J z Q 2 9 u b m V j d G l v b k 9 u b H k i I C 8 + P E V u d H J 5 I F R 5 c G U 9 I k Z p b G x U b 0 R h d G F N b 2 R l b E V u Y W J s Z W Q i I F Z h b H V l P S J s M C I g L z 4 8 R W 5 0 c n k g V H l w Z T 0 i U m V z d W x 0 V H l w Z S I g V m F s d W U 9 I n N C a W 5 h c n k 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y L T E w L T A 0 V D E w O j A 3 O j I x L j I x N D Q 1 N z V a I i A v P j x F b n R y e S B U e X B l P S J G a W x s U 3 R h d H V z I i B W Y W x 1 Z T 0 i c 0 N v b X B s Z X R l I i A v P j w v U 3 R h Y m x l R W 5 0 c m l l c z 4 8 L 0 l 0 Z W 0 + P E l 0 Z W 0 + P E l 0 Z W 1 M b 2 N h d G l v b j 4 8 S X R l b V R 5 c G U + R m 9 y b X V s Y T w v S X R l b V R 5 c G U + P E l 0 Z W 1 Q Y X R o P l N l Y 3 R p b 2 4 x L 1 R y Y W 5 z Z m 9 y b W V y J T I w b C d l e G V t c G x l J T I w Z G U l M j B m a W N o a W V y J T I w K D M p P C 9 J d G V t U G F 0 a D 4 8 L 0 l 0 Z W 1 M b 2 N h d G l v b j 4 8 U 3 R h Y m x l R W 5 0 c m l l c z 4 8 R W 5 0 c n k g V H l w Z T 0 i S X N Q c m l 2 Y X R l I i B W Y W x 1 Z T 0 i b D A i I C 8 + P E V u d H J 5 I F R 5 c G U 9 I k x v Y W R U b 1 J l c G 9 y d E R p c 2 F i b G V k I i B W Y W x 1 Z T 0 i b D E i I C 8 + P E V u d H J 5 I F R 5 c G U 9 I l F 1 Z X J 5 R 3 J v d X B J R C I g V m F s d W U 9 I n M 5 M G Q 5 M 2 J h M S 0 4 N j U 2 L T Q z O T Y t O W Q 5 N y 0 y O G N l N j Y w N D A 2 O G U 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O Y W 1 l V X B k Y X R l Z E F m d G V y R m l s b C I g V m F s d W U 9 I m w x I i A v P j x F b n R y e S B U e X B l P S J S Z X N 1 b H R U e X B l I i B W Y W x 1 Z T 0 i c 1 R h Y m x l 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M i 0 x M C 0 w N F Q x M D o w N z o y M S 4 y M z A x N D M 2 W i I g L z 4 8 R W 5 0 c n k g V H l w Z T 0 i R m l s b F N 0 Y X R 1 c y I g V m F s d W U 9 I n N D b 2 1 w b G V 0 Z S I g L z 4 8 L 1 N 0 Y W J s Z U V u d H J p Z X M + P C 9 J d G V t P j x J d G V t P j x J d G V t T G 9 j Y X R p b 2 4 + P E l 0 Z W 1 U e X B l P k Z v c m 1 1 b G E 8 L 0 l 0 Z W 1 U e X B l P j x J d G V t U G F 0 a D 5 T Z W N 0 a W 9 u M S 9 U c m F u c 2 Z v c m 1 l c i U y M G w n Z X h l b X B s Z S U y M G R l J T I w Z m l j a G l l c i U y M C g z K S 9 T b 3 V y Y 2 U 8 L 0 l 0 Z W 1 Q Y X R o P j w v S X R l b U x v Y 2 F 0 a W 9 u P j x T d G F i b G V F b n R y a W V z I C 8 + P C 9 J d G V t P j x J d G V t P j x J d G V t T G 9 j Y X R p b 2 4 + P E l 0 Z W 1 U e X B l P k Z v c m 1 1 b G E 8 L 0 l 0 Z W 1 U e X B l P j x J d G V t U G F 0 a D 5 T Z W N 0 a W 9 u M S 9 U c m F u c 2 Z v c m 1 l c i U y M G x l J T I w Z m l j a G l l c i U y M C g z K T w v S X R l b V B h d G g + P C 9 J d G V t T G 9 j Y X R p b 2 4 + P F N 0 Y W J s Z U V u d H J p Z X M + P E V u d H J 5 I F R 5 c G U 9 I k x v Y W R U b 1 J l c G 9 y d E R p c 2 F i b G V k I i B W Y W x 1 Z T 0 i b D E i I C 8 + P E V u d H J 5 I F R 5 c G U 9 I l F 1 Z X J 5 R 3 J v d X B J R C I g V m F s d W U 9 I n M 5 N m I 2 M z I 2 N i 0 w M G Q 2 L T Q 3 N z g t O D R i O S 1 l O G Z l O D I w Z j M 2 M j k i I C 8 + P E V u d H J 5 I F R 5 c G U 9 I k l z U H J p d m F 0 Z S I g V m F s d W U 9 I m w w I i A v P j x F b n R y e S B U e X B l P S J G a W x s R W 5 h Y m x l Z C I g V m F s d W U 9 I m w w I i A v P j x F b n R y e S B U e X B l P S J G a W x s T 2 J q Z W N 0 V H l w Z S I g V m F s d W U 9 I n N D b 2 5 u Z W N 0 a W 9 u T 2 5 s e S I g L z 4 8 R W 5 0 c n k g V H l w Z T 0 i R m l s b F R v R G F 0 Y U 1 v Z G V s R W 5 h Y m x l Z C I g V m F s d W U 9 I m w w I i A v P j x F b n R y e S B U e X B l P S J S Z X N 1 b H R U e X B l I i B W Y W x 1 Z T 0 i c 0 Z 1 b m N 0 a W 9 u 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M i 0 x M C 0 w N F Q x M D o w N z o y M S 4 y M z A x N D M 2 W i I g L z 4 8 R W 5 0 c n k g V H l w Z T 0 i R m l s b F N 0 Y X R 1 c y I g V m F s d W U 9 I n N D b 2 1 w b G V 0 Z S I g L z 4 8 L 1 N 0 Y W J s Z U V u d H J p Z X M + P C 9 J d G V t P j x J d G V t P j x J d G V t T G 9 j Y X R p b 2 4 + P E l 0 Z W 1 U e X B l P k Z v c m 1 1 b G E 8 L 0 l 0 Z W 1 U e X B l P j x J d G V t U G F 0 a D 5 T Z W N 0 a W 9 u M S 9 U c m F u c 2 Z v c m 1 l c i U y M G x l J T I w Z m l j a G l l c i U y M C g z K S 9 T b 3 V y Y 2 U 8 L 0 l 0 Z W 1 Q Y X R o P j w v S X R l b U x v Y 2 F 0 a W 9 u P j x T d G F i b G V F b n R y a W V z I C 8 + P C 9 J d G V t P j x J d G V t P j x J d G V t T G 9 j Y X R p b 2 4 + P E l 0 Z W 1 U e X B l P k Z v c m 1 1 b G E 8 L 0 l 0 Z W 1 U e X B l P j x J d G V t U G F 0 a D 5 T Z W N 0 a W 9 u M S 9 h Z 2 U v R m l j a G l l c n M l M j B t Y X N x d S V D M y V B O X M l M j B m a W x 0 c i V D M y V B O X M x P C 9 J d G V t U G F 0 a D 4 8 L 0 l 0 Z W 1 M b 2 N h d G l v b j 4 8 U 3 R h Y m x l R W 5 0 c m l l c y A v P j w v S X R l b T 4 8 S X R l b T 4 8 S X R l b U x v Y 2 F 0 a W 9 u P j x J d G V t V H l w Z T 5 G b 3 J t d W x h P C 9 J d G V t V H l w Z T 4 8 S X R l b V B h d G g + U 2 V j d G l v b j E v Y W d l L 0 F w c G V s Z X I l M j B 1 b m U l M j B m b 2 5 j d G l v b i U y M H B l c n N v b m 5 h b G l z J U M z J U E 5 Z T E 8 L 0 l 0 Z W 1 Q Y X R o P j w v S X R l b U x v Y 2 F 0 a W 9 u P j x T d G F i b G V F b n R y a W V z I C 8 + P C 9 J d G V t P j x J d G V t P j x J d G V t T G 9 j Y X R p b 2 4 + P E l 0 Z W 1 U e X B l P k Z v c m 1 1 b G E 8 L 0 l 0 Z W 1 U e X B l P j x J d G V t U G F 0 a D 5 T Z W N 0 a W 9 u M S 9 h Z 2 U v Q 2 9 s b 2 5 u Z X M l M j B y Z W 5 v b W 0 l Q z M l Q T l l c z E 8 L 0 l 0 Z W 1 Q Y X R o P j w v S X R l b U x v Y 2 F 0 a W 9 u P j x T d G F i b G V F b n R y a W V z I C 8 + P C 9 J d G V t P j x J d G V t P j x J d G V t T G 9 j Y X R p b 2 4 + P E l 0 Z W 1 U e X B l P k Z v c m 1 1 b G E 8 L 0 l 0 Z W 1 U e X B l P j x J d G V t U G F 0 a D 5 T Z W N 0 a W 9 u M S 9 h Z 2 U v Q X V 0 c m V z J T I w Y 2 9 s b 2 5 u Z X M l M j B z d X B w c m l t J U M z J U E 5 Z X M x P C 9 J d G V t U G F 0 a D 4 8 L 0 l 0 Z W 1 M b 2 N h d G l v b j 4 8 U 3 R h Y m x l R W 5 0 c m l l c y A v P j w v S X R l b T 4 8 S X R l b T 4 8 S X R l b U x v Y 2 F 0 a W 9 u P j x J d G V t V H l w Z T 5 G b 3 J t d W x h P C 9 J d G V t V H l w Z T 4 8 S X R l b V B h d G g + U 2 V j d G l v b j E v Y W d l L 0 N v b G 9 u b m U l M j B k Z S U y M H R h Y m x l c y U y M G Q l Q z M l Q T l 2 Z W x v c H A l Q z M l Q T l l M T w v S X R l b V B h d G g + P C 9 J d G V t T G 9 j Y X R p b 2 4 + P F N 0 Y W J s Z U V u d H J p Z X M g L z 4 8 L 0 l 0 Z W 0 + P E l 0 Z W 0 + P E l 0 Z W 1 M b 2 N h d G l v b j 4 8 S X R l b V R 5 c G U + R m 9 y b X V s Y T w v S X R l b V R 5 c G U + P E l 0 Z W 1 Q Y X R o P l N l Y 3 R p b 2 4 x L 1 R y Y W 5 z Z m 9 y b W V y J T I w b C d l e G V t c G x l J T I w Z G U l M j B m a W N o a W V y J T I w K D M p L 0 x p Z 2 5 l c y U y M G Z p b H R y J U M z J U E 5 Z X M 8 L 0 l 0 Z W 1 Q Y X R o P j w v S X R l b U x v Y 2 F 0 a W 9 u P j x T d G F i b G V F b n R y a W V z I C 8 + P C 9 J d G V t P j x J d G V t P j x J d G V t T G 9 j Y X R p b 2 4 + P E l 0 Z W 1 U e X B l P k Z v c m 1 1 b G E 8 L 0 l 0 Z W 1 U e X B l P j x J d G V t U G F 0 a D 5 T Z W N 0 a W 9 u M S 9 U c m F u c 2 Z v c m 1 l c i U y M G w n Z X h l b X B s Z S U y M G R l J T I w Z m l j a G l l c i U y M C g z K S 9 U Y W J s Z S U y M H R y Y W 5 z c G 9 z J U M z J U E 5 Z T w v S X R l b V B h d G g + P C 9 J d G V t T G 9 j Y X R p b 2 4 + P F N 0 Y W J s Z U V u d H J p Z X M g L z 4 8 L 0 l 0 Z W 0 + P E l 0 Z W 0 + P E l 0 Z W 1 M b 2 N h d G l v b j 4 8 S X R l b V R 5 c G U + R m 9 y b X V s Y T w v S X R l b V R 5 c G U + P E l 0 Z W 1 Q Y X R o P l N l Y 3 R p b 2 4 x L 1 R y Y W 5 z Z m 9 y b W V y J T I w b C d l e G V t c G x l J T I w Z G U l M j B m a W N o a W V y J T I w K D M p L 0 V u L X Q l Q z M l Q U F 0 Z X M l M j B w c m 9 t d X M 8 L 0 l 0 Z W 1 Q Y X R o P j w v S X R l b U x v Y 2 F 0 a W 9 u P j x T d G F i b G V F b n R y a W V z I C 8 + P C 9 J d G V t P j x J d G V t P j x J d G V t T G 9 j Y X R p b 2 4 + P E l 0 Z W 1 U e X B l P k Z v c m 1 1 b G E 8 L 0 l 0 Z W 1 U e X B l P j x J d G V t U G F 0 a D 5 T Z W N 0 a W 9 u M S 9 U c m F u c 2 Z v c m 1 l c i U y M G w n Z X h l b X B s Z S U y M G R l J T I w Z m l j a G l l c i U y M C g z K S 9 U e X B l J T I w b W 9 k a W Z p J U M z J U E 5 P C 9 J d G V t U G F 0 a D 4 8 L 0 l 0 Z W 1 M b 2 N h d G l v b j 4 8 U 3 R h Y m x l R W 5 0 c m l l c y A v P j w v S X R l b T 4 8 S X R l b T 4 8 S X R l b U x v Y 2 F 0 a W 9 u P j x J d G V t V H l w Z T 5 G b 3 J t d W x h P C 9 J d G V t V H l w Z T 4 8 S X R l b V B h d G g + U 2 V j d G l v b j E v V H J h b n N m b 3 J t Z X I l M j B s J 2 V 4 Z W 1 w b G U l M j B k Z S U y M G Z p Y 2 h p Z X I l M j A o M y k v Q 2 9 s b 2 5 u Z X M l M j B y Z W 5 v b W 0 l Q z M l Q T l l c z w v S X R l b V B h d G g + P C 9 J d G V t T G 9 j Y X R p b 2 4 + P F N 0 Y W J s Z U V u d H J p Z X M g L z 4 8 L 0 l 0 Z W 0 + P E l 0 Z W 0 + P E l 0 Z W 1 M b 2 N h d G l v b j 4 8 S X R l b V R 5 c G U + R m 9 y b X V s Y T w v S X R l b V R 5 c G U + P E l 0 Z W 1 Q Y X R o P l N l Y 3 R p b 2 4 x L 1 R y Y W 5 z Z m 9 y b W V y J T I w b C d l e G V t c G x l J T I w Z G U l M j B m a W N o a W V y J T I w K D M p L 1 Z h b G V 1 c i U y M H J l b X B s Y W M l Q z M l Q T l l P C 9 J d G V t U G F 0 a D 4 8 L 0 l 0 Z W 1 M b 2 N h d G l v b j 4 8 U 3 R h Y m x l R W 5 0 c m l l c y A v P j w v S X R l b T 4 8 S X R l b T 4 8 S X R l b U x v Y 2 F 0 a W 9 u P j x J d G V t V H l w Z T 5 G b 3 J t d W x h P C 9 J d G V t V H l w Z T 4 8 S X R l b V B h d G g + U 2 V j d G l v b j E v V H J h b n N m b 3 J t Z X I l M j B s J 2 V 4 Z W 1 w b G U l M j B k Z S U y M G Z p Y 2 h p Z X I l M j A o M y k v V m F s Z X V y J T I w c m V t c G x h Y y V D M y V B O W U x P C 9 J d G V t U G F 0 a D 4 8 L 0 l 0 Z W 1 M b 2 N h d G l v b j 4 8 U 3 R h Y m x l R W 5 0 c m l l c y A v P j w v S X R l b T 4 8 S X R l b T 4 8 S X R l b U x v Y 2 F 0 a W 9 u P j x J d G V t V H l w Z T 5 G b 3 J t d W x h P C 9 J d G V t V H l w Z T 4 8 S X R l b V B h d G g + U 2 V j d G l v b j E v V H J h b n N m b 3 J t Z X I l M j B s J 2 V 4 Z W 1 w b G U l M j B k Z S U y M G Z p Y 2 h p Z X I l M j A o M y k v T G l n b m V z J T I w Z m l s d H I l Q z M l Q T l l c z E 8 L 0 l 0 Z W 1 Q Y X R o P j w v S X R l b U x v Y 2 F 0 a W 9 u P j x T d G F i b G V F b n R y a W V z I C 8 + P C 9 J d G V t P j x J d G V t P j x J d G V t T G 9 j Y X R p b 2 4 + P E l 0 Z W 1 U e X B l P k Z v c m 1 1 b G E 8 L 0 l 0 Z W 1 U e X B l P j x J d G V t U G F 0 a D 5 T Z W N 0 a W 9 u M S 9 U c m F u c 2 Z v c m 1 l c i U y M G w n Z X h l b X B s Z S U y M G R l J T I w Z m l j a G l l c i U y M C g z K S 9 W Y W x l d X I l M j B y Z W 1 w b G F j J U M z J U E 5 Z T I 8 L 0 l 0 Z W 1 Q Y X R o P j w v S X R l b U x v Y 2 F 0 a W 9 u P j x T d G F i b G V F b n R y a W V z I C 8 + P C 9 J d G V t P j x J d G V t P j x J d G V t T G 9 j Y X R p b 2 4 + P E l 0 Z W 1 U e X B l P k Z v c m 1 1 b G E 8 L 0 l 0 Z W 1 U e X B l P j x J d G V t U G F 0 a D 5 T Z W N 0 a W 9 u M S 9 U c m F u c 2 Z v c m 1 l c i U y M G w n Z X h l b X B s Z S U y M G R l J T I w Z m l j a G l l c i U y M C g z K S 9 U e X B l J T I w b W 9 k a W Z p J U M z J U E 5 M T w v S X R l b V B h d G g + P C 9 J d G V t T G 9 j Y X R p b 2 4 + P F N 0 Y W J s Z U V u d H J p Z X M g L z 4 8 L 0 l 0 Z W 0 + P E l 0 Z W 0 + P E l 0 Z W 1 M b 2 N h d G l v b j 4 8 S X R l b V R 5 c G U + R m 9 y b X V s Y T w v S X R l b V R 5 c G U + P E l 0 Z W 1 Q Y X R o P l N l Y 3 R p b 2 4 x L 1 R y Y W 5 z Z m 9 y b W V y J T I w b C d l e G V t c G x l J T I w Z G U l M j B m a W N o a W V y J T I w K D M p L 1 B l c n N v b m 5 h b G l z J U M z J U E 5 Z S U y M G F q b 3 V 0 J U M z J U E 5 Z T w v S X R l b V B h d G g + P C 9 J d G V t T G 9 j Y X R p b 2 4 + P F N 0 Y W J s Z U V u d H J p Z X M g L z 4 8 L 0 l 0 Z W 0 + P E l 0 Z W 0 + P E l 0 Z W 1 M b 2 N h d G l v b j 4 8 S X R l b V R 5 c G U + R m 9 y b X V s Y T w v S X R l b V R 5 c G U + P E l 0 Z W 1 Q Y X R o P l N l Y 3 R p b 2 4 x L 1 R y Y W 5 z Z m 9 y b W V y J T I w b C d l e G V t c G x l J T I w Z G U l M j B m a W N o a W V y J T I w K D M p L 1 R 5 c G U l M j B t b 2 R p Z m k l Q z M l Q T k y P C 9 J d G V t U G F 0 a D 4 8 L 0 l 0 Z W 1 M b 2 N h d G l v b j 4 8 U 3 R h Y m x l R W 5 0 c m l l c y A v P j w v S X R l b T 4 8 S X R l b T 4 8 S X R l b U x v Y 2 F 0 a W 9 u P j x J d G V t V H l w Z T 5 G b 3 J t d W x h P C 9 J d G V t V H l w Z T 4 8 S X R l b V B h d G g + U 2 V j d G l v b j E v Y W d l L 1 R l e H R l J T I w Z X h 0 c m F p d C U y M G V u d H J l J T I w b G V z J T I w Z C V D M y V B O W x p b W l 0 Z X V y c z w v S X R l b V B h d G g + P C 9 J d G V t T G 9 j Y X R p b 2 4 + P F N 0 Y W J s Z U V u d H J p Z X M g L z 4 8 L 0 l 0 Z W 0 + P E l 0 Z W 0 + P E l 0 Z W 1 M b 2 N h d G l v b j 4 8 S X R l b V R 5 c G U + R m 9 y b X V s Y T w v S X R l b V R 5 c G U + P E l 0 Z W 1 Q Y X R o P l N l Y 3 R p b 2 4 x L 2 F n Z S 9 U e X B l J T I w b W 9 k a W Z p J U M z J U E 5 P C 9 J d G V t U G F 0 a D 4 8 L 0 l 0 Z W 1 M b 2 N h d G l v b j 4 8 U 3 R h Y m x l R W 5 0 c m l l c y A v P j w v S X R l b T 4 8 S X R l b T 4 8 S X R l b U x v Y 2 F 0 a W 9 u P j x J d G V t V H l w Z T 5 G b 3 J t d W x h P C 9 J d G V t V H l w Z T 4 8 S X R l b V B h d G g + U 2 V j d G l v b j E v Y W d l L 0 N v b G 9 u b m V z J T I w c 3 V w c H J p b S V D M y V B O W V z P C 9 J d G V t U G F 0 a D 4 8 L 0 l 0 Z W 1 M b 2 N h d G l v b j 4 8 U 3 R h Y m x l R W 5 0 c m l l c y A v P j w v S X R l b T 4 8 S X R l b T 4 8 S X R l b U x v Y 2 F 0 a W 9 u P j x J d G V t V H l w Z T 5 G b 3 J t d W x h P C 9 J d G V t V H l w Z T 4 8 S X R l b V B h d G g + U 2 V j d G l v b j E v Y W d l L 1 R 5 c G U l M j B t b 2 R p Z m k l Q z M l Q T k x P C 9 J d G V t U G F 0 a D 4 8 L 0 l 0 Z W 1 M b 2 N h d G l v b j 4 8 U 3 R h Y m x l R W 5 0 c m l l c y A v P j w v S X R l b T 4 8 S X R l b T 4 8 S X R l b U x v Y 2 F 0 a W 9 u P j x J d G V t V H l w Z T 5 G b 3 J t d W x h P C 9 J d G V t V H l w Z T 4 8 S X R l b V B h d G g + U 2 V j d G l v b j E v Y W d l L 0 N v b G 9 u b m V z J T I w c m V u b 2 1 t J U M z J U E 5 Z X M 8 L 0 l 0 Z W 1 Q Y X R o P j w v S X R l b U x v Y 2 F 0 a W 9 u P j x T d G F i b G V F b n R y a W V z I C 8 + P C 9 J d G V t P j x J d G V t P j x J d G V t T G 9 j Y X R p b 2 4 + P E l 0 Z W 1 U e X B l P k Z v c m 1 1 b G E 8 L 0 l 0 Z W 1 U e X B l P j x J d G V t U G F 0 a D 5 T Z W N 0 a W 9 u M S 9 F e G V t c G x l J T I w Z G U l M j B m a W N o a W V y J T I w K D Q p P C 9 J d G V t U G F 0 a D 4 8 L 0 l 0 Z W 1 M b 2 N h d G l v b j 4 8 U 3 R h Y m x l R W 5 0 c m l l c z 4 8 R W 5 0 c n k g V H l w Z T 0 i S X N Q c m l 2 Y X R l I i B W Y W x 1 Z T 0 i b D A i I C 8 + P E V u d H J 5 I F R 5 c G U 9 I k x v Y W R l Z F R v Q W 5 h b H l z a X N T Z X J 2 a W N l c y I g V m F s d W U 9 I m w w I i A v P j x F b n R y e S B U e X B l P S J G a W x s U 3 R h d H V z I i B W Y W x 1 Z T 0 i c 0 N v b X B s Z X R l I i A v P j x F b n R y e S B U e X B l P S J G a W x s T G F z d F V w Z G F 0 Z W Q i I F Z h b H V l P S J k M j A y M i 0 x M C 0 w N F Q x M D o z M D o 0 M C 4 w O T A 5 O T A 2 W i I g L z 4 8 R W 5 0 c n k g V H l w Z T 0 i R m l s b E V y c m 9 y Q 2 9 k Z S I g V m F s d W U 9 I n N V b m t u b 3 d u I i A v P j x F b n R y e S B U e X B l P S J B Z G R l Z F R v R G F 0 Y U 1 v Z G V s I i B W Y W x 1 Z T 0 i b D A i I C 8 + P E V u d H J 5 I F R 5 c G U 9 I k x v Y W R U b 1 J l c G 9 y d E R p c 2 F i b G V k I i B W Y W x 1 Z T 0 i b D E i I C 8 + P E V u d H J 5 I F R 5 c G U 9 I l F 1 Z X J 5 R 3 J v d X B J R C I g V m F s d W U 9 I n M 4 M 2 F k Y j c 0 N C 0 2 N z J l L T Q x N 2 I t O G V j N i 1 l Y T l k N T k z O D g 4 N j U i I C 8 + P E V u d H J 5 I F R 5 c G U 9 I k Z p b G x F b m F i b G V k I i B W Y W x 1 Z T 0 i b D A i I C 8 + P E V u d H J 5 I F R 5 c G U 9 I k Z p b G x P Y m p l Y 3 R U e X B l I i B W Y W x 1 Z T 0 i c 0 N v b m 5 l Y 3 R p b 2 5 P b m x 5 I i A v P j x F b n R y e S B U e X B l P S J G a W x s V G 9 E Y X R h T W 9 k Z W x F b m F i b G V k I i B W Y W x 1 Z T 0 i b D A i I C 8 + P E V u d H J 5 I F R 5 c G U 9 I k 5 h b W V V c G R h d G V k Q W Z 0 Z X J G a W x s I i B W Y W x 1 Z T 0 i b D E i I C 8 + P E V u d H J 5 I F R 5 c G U 9 I l J l c 3 V s d F R 5 c G U i I F Z h b H V l P S J z Q m l u Y X J 5 I i A v P j x F b n R y e S B U e X B l P S J C d W Z m Z X J O Z X h 0 U m V m c m V z a C I g V m F s d W U 9 I m w x I i A v P j x F b n R y e S B U e X B l P S J G a W x s Z W R D b 2 1 w b G V 0 Z V J l c 3 V s d F R v V 2 9 y a 3 N o Z W V 0 I i B W Y W x 1 Z T 0 i b D A i I C 8 + P C 9 T d G F i b G V F b n R y a W V z P j w v S X R l b T 4 8 S X R l b T 4 8 S X R l b U x v Y 2 F 0 a W 9 u P j x J d G V t V H l w Z T 5 G b 3 J t d W x h P C 9 J d G V t V H l w Z T 4 8 S X R l b V B h d G g + U 2 V j d G l v b j E v R X h l b X B s Z S U y M G R l J T I w Z m l j a G l l c i U y M C g 0 K S 9 T b 3 V y Y 2 U 8 L 0 l 0 Z W 1 Q Y X R o P j w v S X R l b U x v Y 2 F 0 a W 9 u P j x T d G F i b G V F b n R y a W V z I C 8 + P C 9 J d G V t P j x J d G V t P j x J d G V t T G 9 j Y X R p b 2 4 + P E l 0 Z W 1 U e X B l P k Z v c m 1 1 b G E 8 L 0 l 0 Z W 1 U e X B l P j x J d G V t U G F 0 a D 5 T Z W N 0 a W 9 u M S 9 F e G V t c G x l J T I w Z G U l M j B m a W N o a W V y J T I w K D Q p L 0 5 h d m l n Y X R p b 2 4 x P C 9 J d G V t U G F 0 a D 4 8 L 0 l 0 Z W 1 M b 2 N h d G l v b j 4 8 U 3 R h Y m x l R W 5 0 c m l l c y A v P j w v S X R l b T 4 8 S X R l b T 4 8 S X R l b U x v Y 2 F 0 a W 9 u P j x J d G V t V H l w Z T 5 G b 3 J t d W x h P C 9 J d G V t V H l w Z T 4 8 S X R l b V B h d G g + U 2 V j d G l v b j E v U G F y Y W 0 l Q z M l Q T h 0 c m U 0 P C 9 J d G V t U G F 0 a D 4 8 L 0 l 0 Z W 1 M b 2 N h d G l v b j 4 8 U 3 R h Y m x l R W 5 0 c m l l c z 4 8 R W 5 0 c n k g V H l w Z T 0 i S X N Q c m l 2 Y X R l I i B W Y W x 1 Z T 0 i b D A i I C 8 + P E V u d H J 5 I F R 5 c G U 9 I k x v Y W R U b 1 J l c G 9 y d E R p c 2 F i b G V k I i B W Y W x 1 Z T 0 i b D E i I C 8 + P E V u d H J 5 I F R 5 c G U 9 I l F 1 Z X J 5 R 3 J v d X B J R C I g V m F s d W U 9 I n M 4 M 2 F k Y j c 0 N C 0 2 N z J l L T Q x N 2 I t O G V j N i 1 l Y T l k N T k z O D g 4 N j U i I C 8 + P E V u d H J 5 I F R 5 c G U 9 I k Z p b G x F b m F i b G V k I i B W Y W x 1 Z T 0 i b D A i I C 8 + P E V u d H J 5 I F R 5 c G U 9 I k Z p b G x P Y m p l Y 3 R U e X B l I i B W Y W x 1 Z T 0 i c 0 N v b m 5 l Y 3 R p b 2 5 P b m x 5 I i A v P j x F b n R y e S B U e X B l P S J G a W x s V G 9 E Y X R h T W 9 k Z W x F b m F i b G V k I i B W Y W x 1 Z T 0 i b D A i I C 8 + P E V u d H J 5 I F R 5 c G U 9 I l J l c 3 V s d F R 5 c G U i I F Z h b H V l P S J z Q m l u Y X J 5 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M i 0 x M C 0 w N F Q x M D o z M D o 0 M C 4 x M D Y 2 N D U 5 W i I g L z 4 8 R W 5 0 c n k g V H l w Z T 0 i R m l s b F N 0 Y X R 1 c y I g V m F s d W U 9 I n N D b 2 1 w b G V 0 Z S I g L z 4 8 L 1 N 0 Y W J s Z U V u d H J p Z X M + P C 9 J d G V t P j x J d G V t P j x J d G V t T G 9 j Y X R p b 2 4 + P E l 0 Z W 1 U e X B l P k Z v c m 1 1 b G E 8 L 0 l 0 Z W 1 U e X B l P j x J d G V t U G F 0 a D 5 T Z W N 0 a W 9 u M S 9 U c m F u c 2 Z v c m 1 l c i U y M G w n Z X h l b X B s Z S U y M G R l J T I w Z m l j a G l l c i U y M C g 0 K T w v S X R l b V B h d G g + P C 9 J d G V t T G 9 j Y X R p b 2 4 + P F N 0 Y W J s Z U V u d H J p Z X M + P E V u d H J 5 I F R 5 c G U 9 I k l z U H J p d m F 0 Z S I g V m F s d W U 9 I m w w I i A v P j x F b n R y e S B U e X B l P S J M b 2 F k V G 9 S Z X B v c n R E a X N h Y m x l Z C I g V m F s d W U 9 I m w x I i A v P j x F b n R y e S B U e X B l P S J R d W V y e U d y b 3 V w S U Q i I F Z h b H V l P S J z M m U 2 N z c 2 O G Q t M m Z i Z S 0 0 N z E w L T k 3 M m E t Z T A 5 O W V i Z T N i Y T F k 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S I g L z 4 8 R W 5 0 c n k g V H l w Z T 0 i U m V z d W x 0 V H l w Z S I g V m F s d W U 9 I n N U Y W J s Z S I g L z 4 8 R W 5 0 c n k g V H l w Z T 0 i Q n V m Z m V y T m V 4 d F J l Z n J l c 2 g i I F Z h b H V l P S J s M S I g L z 4 8 R W 5 0 c n k g V H l w Z T 0 i R m l s b G V k Q 2 9 t c G x l d G V S Z X N 1 b H R U b 1 d v c m t z a G V l d C I g V m F s d W U 9 I m w w I i A v P j x F b n R y e S B U e X B l P S J G a W x s R X J y b 3 J D b 2 R l I i B W Y W x 1 Z T 0 i c 1 V u a 2 5 v d 2 4 i I C 8 + P E V u d H J 5 I F R 5 c G U 9 I k F k Z G V k V G 9 E Y X R h T W 9 k Z W w i I F Z h b H V l P S J s M C I g L z 4 8 R W 5 0 c n k g V H l w Z T 0 i R m l s b E x h c 3 R V c G R h d G V k I i B W Y W x 1 Z T 0 i Z D I w M j I t M T A t M D R U M T M 6 M z I 6 M D g u M D g w N D k 2 M V o i I C 8 + P E V u d H J 5 I F R 5 c G U 9 I k Z p b G x T d G F 0 d X M i I F Z h b H V l P S J z Q 2 9 t c G x l d G U i I C 8 + P C 9 T d G F i b G V F b n R y a W V z P j w v S X R l b T 4 8 S X R l b T 4 8 S X R l b U x v Y 2 F 0 a W 9 u P j x J d G V t V H l w Z T 5 G b 3 J t d W x h P C 9 J d G V t V H l w Z T 4 8 S X R l b V B h d G g + U 2 V j d G l v b j E v V H J h b n N m b 3 J t Z X I l M j B s J 2 V 4 Z W 1 w b G U l M j B k Z S U y M G Z p Y 2 h p Z X I l M j A o N C k v U 2 9 1 c m N l P C 9 J d G V t U G F 0 a D 4 8 L 0 l 0 Z W 1 M b 2 N h d G l v b j 4 8 U 3 R h Y m x l R W 5 0 c m l l c y A v P j w v S X R l b T 4 8 S X R l b T 4 8 S X R l b U x v Y 2 F 0 a W 9 u P j x J d G V t V H l w Z T 5 G b 3 J t d W x h P C 9 J d G V t V H l w Z T 4 8 S X R l b V B h d G g + U 2 V j d G l v b j E v V H J h b n N m b 3 J t Z X I l M j B s Z S U y M G Z p Y 2 h p Z X I l M j A o N C k 8 L 0 l 0 Z W 1 Q Y X R o P j w v S X R l b U x v Y 2 F 0 a W 9 u P j x T d G F i b G V F b n R y a W V z P j x F b n R y e S B U e X B l P S J M b 2 F k V G 9 S Z X B v c n R E a X N h Y m x l Z C I g V m F s d W U 9 I m w x I i A v P j x F b n R y e S B U e X B l P S J R d W V y e U d y b 3 V w S U Q i I F Z h b H V l P S J z O D N h Z G I 3 N D Q t N j c y Z S 0 0 M T d i L T h l Y z Y t Z W E 5 Z D U 5 M z g 4 O D Y 1 I i A v P j x F b n R y e S B U e X B l P S J J c 1 B y a X Z h d G U i I F Z h b H V l P S J s M C I g L z 4 8 R W 5 0 c n k g V H l w Z T 0 i R m l s b E V u Y W J s Z W Q i I F Z h b H V l P S J s M C I g L z 4 8 R W 5 0 c n k g V H l w Z T 0 i R m l s b E 9 i a m V j d F R 5 c G U i I F Z h b H V l P S J z Q 2 9 u b m V j d G l v b k 9 u b H k i I C 8 + P E V u d H J 5 I F R 5 c G U 9 I k Z p b G x U b 0 R h d G F N b 2 R l b E V u Y W J s Z W Q i I F Z h b H V l P S J s M C I g L z 4 8 R W 5 0 c n k g V H l w Z T 0 i U m V z d W x 0 V H l w Z S I g V m F s d W U 9 I n N G d W 5 j d G l v b i I g L z 4 8 R W 5 0 c n k g V H l w Z T 0 i Q n V m Z m V y T m V 4 d F J l Z n J l c 2 g i I F Z h b H V l P S J s M S I g L z 4 8 R W 5 0 c n k g V H l w Z T 0 i R m l s b G V k Q 2 9 t c G x l d G V S Z X N 1 b H R U b 1 d v c m t z a G V l d C I g V m F s d W U 9 I m w w I i A v P j x F b n R y e S B U e X B l P S J G a W x s R X J y b 3 J D b 2 R l I i B W Y W x 1 Z T 0 i c 1 V u a 2 5 v d 2 4 i I C 8 + P E V u d H J 5 I F R 5 c G U 9 I k F k Z G V k V G 9 E Y X R h T W 9 k Z W w i I F Z h b H V l P S J s M C I g L z 4 8 R W 5 0 c n k g V H l w Z T 0 i R m l s b E x h c 3 R V c G R h d G V k I i B W Y W x 1 Z T 0 i Z D I w M j I t M T A t M D R U M T M 6 M z I 6 M D g u M T g 0 M z g 4 M V o i I C 8 + P E V u d H J 5 I F R 5 c G U 9 I k Z p b G x T d G F 0 d X M i I F Z h b H V l P S J z Q 2 9 t c G x l d G U i I C 8 + P C 9 T d G F i b G V F b n R y a W V z P j w v S X R l b T 4 8 S X R l b T 4 8 S X R l b U x v Y 2 F 0 a W 9 u P j x J d G V t V H l w Z T 5 G b 3 J t d W x h P C 9 J d G V t V H l w Z T 4 8 S X R l b V B h d G g + U 2 V j d G l v b j E v V H J h b n N m b 3 J t Z X I l M j B s Z S U y M G Z p Y 2 h p Z X I l M j A o N C k v U 2 9 1 c m N l P C 9 J d G V t U G F 0 a D 4 8 L 0 l 0 Z W 1 M b 2 N h d G l v b j 4 8 U 3 R h Y m x l R W 5 0 c m l l c y A v P j w v S X R l b T 4 8 S X R l b T 4 8 S X R l b U x v Y 2 F 0 a W 9 u P j x J d G V t V H l w Z T 5 G b 3 J t d W x h P C 9 J d G V t V H l w Z T 4 8 S X R l b V B h d G g + U 2 V j d G l v b j E v V H J h b n N m b 3 J t Z X I l M j B s J 2 V 4 Z W 1 w b G U l M j B k Z S U y M G Z p Y 2 h p Z X I l M j A o N C k v T G l n b m V z J T I w Z m l s d H I l Q z M l Q T l l c z w v S X R l b V B h d G g + P C 9 J d G V t T G 9 j Y X R p b 2 4 + P F N 0 Y W J s Z U V u d H J p Z X M g L z 4 8 L 0 l 0 Z W 0 + P E l 0 Z W 0 + P E l 0 Z W 1 M b 2 N h d G l v b j 4 8 S X R l b V R 5 c G U + R m 9 y b X V s Y T w v S X R l b V R 5 c G U + P E l 0 Z W 1 Q Y X R o P l N l Y 3 R p b 2 4 x L 1 R y Y W 5 z Z m 9 y b W V y J T I w b C d l e G V t c G x l J T I w Z G U l M j B m a W N o a W V y J T I w K D Q p L 1 R h Y m x l J T I w d H J h b n N w b 3 M l Q z M l Q T l l P C 9 J d G V t U G F 0 a D 4 8 L 0 l 0 Z W 1 M b 2 N h d G l v b j 4 8 U 3 R h Y m x l R W 5 0 c m l l c y A v P j w v S X R l b T 4 8 S X R l b T 4 8 S X R l b U x v Y 2 F 0 a W 9 u P j x J d G V t V H l w Z T 5 G b 3 J t d W x h P C 9 J d G V t V H l w Z T 4 8 S X R l b V B h d G g + U 2 V j d G l v b j E v V H J h b n N m b 3 J t Z X I l M j B s J 2 V 4 Z W 1 w b G U l M j B k Z S U y M G Z p Y 2 h p Z X I l M j A o N C k v R W 4 t d C V D M y V B Q X R l c y U y M H B y b 2 1 1 c z w v S X R l b V B h d G g + P C 9 J d G V t T G 9 j Y X R p b 2 4 + P F N 0 Y W J s Z U V u d H J p Z X M g L z 4 8 L 0 l 0 Z W 0 + P E l 0 Z W 0 + P E l 0 Z W 1 M b 2 N h d G l v b j 4 8 S X R l b V R 5 c G U + R m 9 y b X V s Y T w v S X R l b V R 5 c G U + P E l 0 Z W 1 Q Y X R o P l N l Y 3 R p b 2 4 x L 1 R y Y W 5 z Z m 9 y b W V y J T I w b C d l e G V t c G x l J T I w Z G U l M j B m a W N o a W V y J T I w K D Q p L 0 N v b G 9 u b m V z J T I w c m V u b 2 1 t J U M z J U E 5 Z X M 8 L 0 l 0 Z W 1 Q Y X R o P j w v S X R l b U x v Y 2 F 0 a W 9 u P j x T d G F i b G V F b n R y a W V z I C 8 + P C 9 J d G V t P j x J d G V t P j x J d G V t T G 9 j Y X R p b 2 4 + P E l 0 Z W 1 U e X B l P k Z v c m 1 1 b G E 8 L 0 l 0 Z W 1 U e X B l P j x J d G V t U G F 0 a D 5 T Z W N 0 a W 9 u M S 9 U c m F u c 2 Z v c m 1 l c i U y M G w n Z X h l b X B s Z S U y M G R l J T I w Z m l j a G l l c i U y M C g 0 K S 9 W Y W x l d X I l M j B y Z W 1 w b G F j J U M z J U E 5 Z T w v S X R l b V B h d G g + P C 9 J d G V t T G 9 j Y X R p b 2 4 + P F N 0 Y W J s Z U V u d H J p Z X M g L z 4 8 L 0 l 0 Z W 0 + P E l 0 Z W 0 + P E l 0 Z W 1 M b 2 N h d G l v b j 4 8 S X R l b V R 5 c G U + R m 9 y b X V s Y T w v S X R l b V R 5 c G U + P E l 0 Z W 1 Q Y X R o P l N l Y 3 R p b 2 4 x L 1 R y Y W 5 z Z m 9 y b W V y J T I w b C d l e G V t c G x l J T I w Z G U l M j B m a W N o a W V y J T I w K D Q p L 0 x p Z 2 5 l c y U y M G Z p b H R y J U M z J U E 5 Z X M x P C 9 J d G V t U G F 0 a D 4 8 L 0 l 0 Z W 1 M b 2 N h d G l v b j 4 8 U 3 R h Y m x l R W 5 0 c m l l c y A v P j w v S X R l b T 4 8 S X R l b T 4 8 S X R l b U x v Y 2 F 0 a W 9 u P j x J d G V t V H l w Z T 5 G b 3 J t d W x h P C 9 J d G V t V H l w Z T 4 8 S X R l b V B h d G g + U 2 V j d G l v b j E v V H J h b n N m b 3 J t Z X I l M j B s J 2 V 4 Z W 1 w b G U l M j B k Z S U y M G Z p Y 2 h p Z X I l M j A o N C k v V m F s Z X V y J T I w c m V t c G x h Y y V D M y V B O W U x P C 9 J d G V t U G F 0 a D 4 8 L 0 l 0 Z W 1 M b 2 N h d G l v b j 4 8 U 3 R h Y m x l R W 5 0 c m l l c y A v P j w v S X R l b T 4 8 S X R l b T 4 8 S X R l b U x v Y 2 F 0 a W 9 u P j x J d G V t V H l w Z T 5 G b 3 J t d W x h P C 9 J d G V t V H l w Z T 4 8 S X R l b V B h d G g + U 2 V j d G l v b j E v a W 5 m J T I w Y 2 F w 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d m l n Y X R p b 2 5 T d G V w T m F t Z S I g V m F s d W U 9 I n N O Y X Z p Z 2 F 0 a W 9 u I i A v P j x F b n R y e S B U e X B l P S J O Y W 1 l V X B k Y X R l Z E F m d G V y R m l s b C I g V m F s d W U 9 I m w w I i A v P j x F b n R y e S B U e X B l P S J S Z X N 1 b H R U e X B l I i B W Y W x 1 Z T 0 i c 1 R h Y m x l I i A v P j x F b n R y e S B U e X B l P S J G a W x s Z W R D b 2 1 w b G V 0 Z V J l c 3 V s d F R v V 2 9 y a 3 N o Z W V 0 I i B W Y W x 1 Z T 0 i b D E i I C 8 + P E V u d H J 5 I F R 5 c G U 9 I k Z p b G x F c n J v c k N v d W 5 0 I i B W Y W x 1 Z T 0 i b D A i I C 8 + P E V u d H J 5 I F R 5 c G U 9 I k Z p b G x F c n J v c k N v Z G U i I F Z h b H V l P S J z V W 5 r b m 9 3 b i I g L z 4 8 R W 5 0 c n k g V H l w Z T 0 i R m l s b E N v d W 5 0 I i B W Y W x 1 Z T 0 i b D E y I i A v P j x F b n R y e S B U e X B l P S J B Z G R l Z F R v R G F 0 Y U 1 v Z G V s I i B W Y W x 1 Z T 0 i b D A i I C 8 + P E V u d H J 5 I F R 5 c G U 9 I k J 1 Z m Z l c k 5 l e H R S Z W Z y Z X N o I i B W Y W x 1 Z T 0 i b D E i I C 8 + P E V u d H J 5 I F R 5 c G U 9 I k Z p b G x M Y X N 0 V X B k Y X R l Z C I g V m F s d W U 9 I m Q y M D I y L T E w L T A 0 V D E z O j U x O j U 1 L j A 3 M z I x O D d a I i A v P j x F b n R y e S B U e X B l P S J G a W x s Q 2 9 s d W 1 u V H l w Z X M i I F Z h b H V l P S J z Q m d B R E F 3 U T 0 i I C 8 + P E V u d H J 5 I F R 5 c G U 9 I k Z p b G x D b 2 x 1 b W 5 O Y W 1 l c y I g V m F s d W U 9 I n N b J n F 1 b 3 Q 7 R M O p c G F y d G V t Z W 5 0 J n F 1 b 3 Q 7 L C Z x d W 9 0 O 1 N 0 Y X R 1 d C Z x d W 9 0 O y w m c X V v d D t F Z m Z l Y 3 R p Z i B c d T A w M 2 M g Q 0 F Q L U J F U C Z x d W 9 0 O y w m c X V v d D t U b 3 R h b C Z x d W 9 0 O y w m c X V v d D t Q Y X J 0 I F x 1 M D A z Y y B D Q V A t Q k V Q J n F 1 b 3 Q 7 X S I g L z 4 8 R W 5 0 c n k g V H l w Z T 0 i R m l s b F N 0 Y X R 1 c y I g V m F s d W U 9 I n N D b 2 1 w b G V 0 Z S I g L z 4 8 R W 5 0 c n k g V H l w Z T 0 i U m V s Y X R p b 2 5 z a G l w S W 5 m b 0 N v b n R h a W 5 l c i I g V m F s d W U 9 I n N 7 J n F 1 b 3 Q 7 Y 2 9 s d W 1 u Q 2 9 1 b n Q m c X V v d D s 6 N S w m c X V v d D t r Z X l D b 2 x 1 b W 5 O Y W 1 l c y Z x d W 9 0 O z p b X S w m c X V v d D t x d W V y e V J l b G F 0 a W 9 u c 2 h p c H M m c X V v d D s 6 W 1 0 s J n F 1 b 3 Q 7 Y 2 9 s d W 1 u S W R l b n R p d G l l c y Z x d W 9 0 O z p b J n F 1 b 3 Q 7 U 2 V j d G l v b j E v a W 5 m I G N h c C 9 B d X R v U m V t b 3 Z l Z E N v b H V t b n M x L n t E w 6 l w Y X J 0 Z W 1 l b n Q s M H 0 m c X V v d D s s J n F 1 b 3 Q 7 U 2 V j d G l v b j E v a W 5 m I G N h c C 9 B d X R v U m V t b 3 Z l Z E N v b H V t b n M x L n t T d G F 0 d X Q s M X 0 m c X V v d D s s J n F 1 b 3 Q 7 U 2 V j d G l v b j E v a W 5 m I G N h c C 9 B d X R v U m V t b 3 Z l Z E N v b H V t b n M x L n t F Z m Z l Y 3 R p Z i B c d T A w M 2 M g Q 0 F Q L U J F U C w y f S Z x d W 9 0 O y w m c X V v d D t T Z W N 0 a W 9 u M S 9 p b m Y g Y 2 F w L 0 F 1 d G 9 S Z W 1 v d m V k Q 2 9 s d W 1 u c z E u e 1 R v d G F s L D N 9 J n F 1 b 3 Q 7 L C Z x d W 9 0 O 1 N l Y 3 R p b 2 4 x L 2 l u Z i B j Y X A v Q X V 0 b 1 J l b W 9 2 Z W R D b 2 x 1 b W 5 z M S 5 7 U G F y d C B c d T A w M 2 M g Q 0 F Q L U J F U C w 0 f S Z x d W 9 0 O 1 0 s J n F 1 b 3 Q 7 Q 2 9 s d W 1 u Q 2 9 1 b n Q m c X V v d D s 6 N S w m c X V v d D t L Z X l D b 2 x 1 b W 5 O Y W 1 l c y Z x d W 9 0 O z p b X S w m c X V v d D t D b 2 x 1 b W 5 J Z G V u d G l 0 a W V z J n F 1 b 3 Q 7 O l s m c X V v d D t T Z W N 0 a W 9 u M S 9 p b m Y g Y 2 F w L 0 F 1 d G 9 S Z W 1 v d m V k Q 2 9 s d W 1 u c z E u e 0 T D q X B h c n R l b W V u d C w w f S Z x d W 9 0 O y w m c X V v d D t T Z W N 0 a W 9 u M S 9 p b m Y g Y 2 F w L 0 F 1 d G 9 S Z W 1 v d m V k Q 2 9 s d W 1 u c z E u e 1 N 0 Y X R 1 d C w x f S Z x d W 9 0 O y w m c X V v d D t T Z W N 0 a W 9 u M S 9 p b m Y g Y 2 F w L 0 F 1 d G 9 S Z W 1 v d m V k Q 2 9 s d W 1 u c z E u e 0 V m Z m V j d G l m I F x 1 M D A z Y y B D Q V A t Q k V Q L D J 9 J n F 1 b 3 Q 7 L C Z x d W 9 0 O 1 N l Y 3 R p b 2 4 x L 2 l u Z i B j Y X A v Q X V 0 b 1 J l b W 9 2 Z W R D b 2 x 1 b W 5 z M S 5 7 V G 9 0 Y W w s M 3 0 m c X V v d D s s J n F 1 b 3 Q 7 U 2 V j d G l v b j E v a W 5 m I G N h c C 9 B d X R v U m V t b 3 Z l Z E N v b H V t b n M x L n t Q Y X J 0 I F x 1 M D A z Y y B D Q V A t Q k V Q L D R 9 J n F 1 b 3 Q 7 X S w m c X V v d D t S Z W x h d G l v b n N o a X B J b m Z v J n F 1 b 3 Q 7 O l t d f S I g L z 4 8 R W 5 0 c n k g V H l w Z T 0 i U m V j b 3 Z l c n l U Y X J n Z X R S b 3 c i I F Z h b H V l P S J s N z A i I C 8 + P E V u d H J 5 I F R 5 c G U 9 I l J l Y 2 9 2 Z X J 5 V G F y Z 2 V 0 Q 2 9 s d W 1 u I i B W Y W x 1 Z T 0 i b D E i I C 8 + P E V u d H J 5 I F R 5 c G U 9 I l J l Y 2 9 2 Z X J 5 V G F y Z 2 V 0 U 2 h l Z X Q i I F Z h b H V l P S J z M j I i I C 8 + P C 9 T d G F i b G V F b n R y a W V z P j w v S X R l b T 4 8 S X R l b T 4 8 S X R l b U x v Y 2 F 0 a W 9 u P j x J d G V t V H l w Z T 5 G b 3 J t d W x h P C 9 J d G V t V H l w Z T 4 8 S X R l b V B h d G g + U 2 V j d G l v b j E v a W 5 m J T I w Y 2 F w L 1 N v d X J j Z T w v S X R l b V B h d G g + P C 9 J d G V t T G 9 j Y X R p b 2 4 + P F N 0 Y W J s Z U V u d H J p Z X M g L z 4 8 L 0 l 0 Z W 0 + P E l 0 Z W 0 + P E l 0 Z W 1 M b 2 N h d G l v b j 4 8 S X R l b V R 5 c G U + R m 9 y b X V s Y T w v S X R l b V R 5 c G U + P E l 0 Z W 1 Q Y X R o P l N l Y 3 R p b 2 4 x L 2 l u Z i U y M G N h c C 9 G a W N o a W V y c y U y M G 1 h c 3 F 1 J U M z J U E 5 c y U y M G Z p b H R y J U M z J U E 5 c z E 8 L 0 l 0 Z W 1 Q Y X R o P j w v S X R l b U x v Y 2 F 0 a W 9 u P j x T d G F i b G V F b n R y a W V z I C 8 + P C 9 J d G V t P j x J d G V t P j x J d G V t T G 9 j Y X R p b 2 4 + P E l 0 Z W 1 U e X B l P k Z v c m 1 1 b G E 8 L 0 l 0 Z W 1 U e X B l P j x J d G V t U G F 0 a D 5 T Z W N 0 a W 9 u M S 9 p b m Y l M j B j Y X A v Q X B w Z W x l c i U y M H V u Z S U y M G Z v b m N 0 a W 9 u J T I w c G V y c 2 9 u b m F s a X M l Q z M l Q T l l M T w v S X R l b V B h d G g + P C 9 J d G V t T G 9 j Y X R p b 2 4 + P F N 0 Y W J s Z U V u d H J p Z X M g L z 4 8 L 0 l 0 Z W 0 + P E l 0 Z W 0 + P E l 0 Z W 1 M b 2 N h d G l v b j 4 8 S X R l b V R 5 c G U + R m 9 y b X V s Y T w v S X R l b V R 5 c G U + P E l 0 Z W 1 Q Y X R o P l N l Y 3 R p b 2 4 x L 2 l u Z i U y M G N h c C 9 D b 2 x v b m 5 l c y U y M H J l b m 9 t b S V D M y V B O W V z M T w v S X R l b V B h d G g + P C 9 J d G V t T G 9 j Y X R p b 2 4 + P F N 0 Y W J s Z U V u d H J p Z X M g L z 4 8 L 0 l 0 Z W 0 + P E l 0 Z W 0 + P E l 0 Z W 1 M b 2 N h d G l v b j 4 8 S X R l b V R 5 c G U + R m 9 y b X V s Y T w v S X R l b V R 5 c G U + P E l 0 Z W 1 Q Y X R o P l N l Y 3 R p b 2 4 x L 2 l u Z i U y M G N h c C 9 B d X R y Z X M l M j B j b 2 x v b m 5 l c y U y M H N 1 c H B y a W 0 l Q z M l Q T l l c z E 8 L 0 l 0 Z W 1 Q Y X R o P j w v S X R l b U x v Y 2 F 0 a W 9 u P j x T d G F i b G V F b n R y a W V z I C 8 + P C 9 J d G V t P j x J d G V t P j x J d G V t T G 9 j Y X R p b 2 4 + P E l 0 Z W 1 U e X B l P k Z v c m 1 1 b G E 8 L 0 l 0 Z W 1 U e X B l P j x J d G V t U G F 0 a D 5 T Z W N 0 a W 9 u M S 9 p b m Y l M j B j Y X A v Q 2 9 s b 2 5 u Z S U y M G R l J T I w d G F i b G V z J T I w Z C V D M y V B O X Z l b G 9 w c C V D M y V B O W U x P C 9 J d G V t U G F 0 a D 4 8 L 0 l 0 Z W 1 M b 2 N h d G l v b j 4 8 U 3 R h Y m x l R W 5 0 c m l l c y A v P j w v S X R l b T 4 8 S X R l b T 4 8 S X R l b U x v Y 2 F 0 a W 9 u P j x J d G V t V H l w Z T 5 G b 3 J t d W x h P C 9 J d G V t V H l w Z T 4 8 S X R l b V B h d G g + U 2 V j d G l v b j E v a W 5 m J T I w Y 2 F w L 0 N v b G 9 u b m V z J T I w c 3 V w c H J p b S V D M y V B O W V z P C 9 J d G V t U G F 0 a D 4 8 L 0 l 0 Z W 1 M b 2 N h d G l v b j 4 8 U 3 R h Y m x l R W 5 0 c m l l c y A v P j w v S X R l b T 4 8 S X R l b T 4 8 S X R l b U x v Y 2 F 0 a W 9 u P j x J d G V t V H l w Z T 5 G b 3 J t d W x h P C 9 J d G V t V H l w Z T 4 8 S X R l b V B h d G g + U 2 V j d G l v b j E v a W 5 m J T I w Y 2 F w L 1 B l c n N v b m 5 h b G l z J U M z J U E 5 Z S U y M G F q b 3 V 0 J U M z J U E 5 Z T w v S X R l b V B h d G g + P C 9 J d G V t T G 9 j Y X R p b 2 4 + P F N 0 Y W J s Z U V u d H J p Z X M g L z 4 8 L 0 l 0 Z W 0 + P E l 0 Z W 0 + P E l 0 Z W 1 M b 2 N h d G l v b j 4 8 S X R l b V R 5 c G U + R m 9 y b X V s Y T w v S X R l b V R 5 c G U + P E l 0 Z W 1 Q Y X R o P l N l Y 3 R p b 2 4 x L 2 l u Z i U y M G N h c C 9 W Y W x l d X I l M j B y Z W 1 w b G F j J U M z J U E 5 Z T w v S X R l b V B h d G g + P C 9 J d G V t T G 9 j Y X R p b 2 4 + P F N 0 Y W J s Z U V u d H J p Z X M g L z 4 8 L 0 l 0 Z W 0 + P E l 0 Z W 0 + P E l 0 Z W 1 M b 2 N h d G l v b j 4 8 S X R l b V R 5 c G U + R m 9 y b X V s Y T w v S X R l b V R 5 c G U + P E l 0 Z W 1 Q Y X R o P l N l Y 3 R p b 2 4 x L 2 l u Z i U y M G N h c C 9 U e X B l J T I w b W 9 k a W Z p J U M z J U E 5 P C 9 J d G V t U G F 0 a D 4 8 L 0 l 0 Z W 1 M b 2 N h d G l v b j 4 8 U 3 R h Y m x l R W 5 0 c m l l c y A v P j w v S X R l b T 4 8 S X R l b T 4 8 S X R l b U x v Y 2 F 0 a W 9 u P j x J d G V t V H l w Z T 5 G b 3 J t d W x h P C 9 J d G V t V H l w Z T 4 8 S X R l b V B h d G g + U 2 V j d G l v b j E v a W 5 m J T I w Y 2 F w L 1 R 5 c G U l M j B t b 2 R p Z m k l Q z M l Q T k x P C 9 J d G V t U G F 0 a D 4 8 L 0 l 0 Z W 1 M b 2 N h d G l v b j 4 8 U 3 R h Y m x l R W 5 0 c m l l c y A v P j w v S X R l b T 4 8 S X R l b T 4 8 S X R l b U x v Y 2 F 0 a W 9 u P j x J d G V t V H l w Z T 5 G b 3 J t d W x h P C 9 J d G V t V H l w Z T 4 8 S X R l b V B h d G g + U 2 V j d G l v b j E v a W 5 m J T I w Y 2 F w L 1 R l e H R l J T I w Z X h 0 c m F p d C U y M G V u d H J l J T I w b G V z J T I w Z C V D M y V B O W x p b W l 0 Z X V y c z w v S X R l b V B h d G g + P C 9 J d G V t T G 9 j Y X R p b 2 4 + P F N 0 Y W J s Z U V u d H J p Z X M g L z 4 8 L 0 l 0 Z W 0 + P E l 0 Z W 0 + P E l 0 Z W 1 M b 2 N h d G l v b j 4 8 S X R l b V R 5 c G U + R m 9 y b X V s Y T w v S X R l b V R 5 c G U + P E l 0 Z W 1 Q Y X R o P l N l Y 3 R p b 2 4 x L 2 l u Z i U y M G N h c C 9 Q Z X J z b 2 5 u Y W x p c y V D M y V B O W U l M j B h a m 9 1 d C V D M y V B O W U x P C 9 J d G V t U G F 0 a D 4 8 L 0 l 0 Z W 1 M b 2 N h d G l v b j 4 8 U 3 R h Y m x l R W 5 0 c m l l c y A v P j w v S X R l b T 4 8 S X R l b T 4 8 S X R l b U x v Y 2 F 0 a W 9 u P j x J d G V t V H l w Z T 5 G b 3 J t d W x h P C 9 J d G V t V H l w Z T 4 8 S X R l b V B h d G g + U 2 V j d G l v b j E v a W 5 m J T I w Y 2 F w L 0 N v b G 9 u b m V z J T I w c 3 V w c H J p b S V D M y V B O W V z M T w v S X R l b V B h d G g + P C 9 J d G V t T G 9 j Y X R p b 2 4 + P F N 0 Y W J s Z U V u d H J p Z X M g L z 4 8 L 0 l 0 Z W 0 + P E l 0 Z W 0 + P E l 0 Z W 1 M b 2 N h d G l v b j 4 8 S X R l b V R 5 c G U + R m 9 y b X V s Y T w v S X R l b V R 5 c G U + P E l 0 Z W 1 Q Y X R o P l N l Y 3 R p b 2 4 x L 2 l u Z i U y M G N h c C 9 D b 2 x v b m 5 l c y U y M H B l c m 1 1 d C V D M y V B O W V z P C 9 J d G V t U G F 0 a D 4 8 L 0 l 0 Z W 1 M b 2 N h d G l v b j 4 8 U 3 R h Y m x l R W 5 0 c m l l c y A v P j w v S X R l b T 4 8 S X R l b T 4 8 S X R l b U x v Y 2 F 0 a W 9 u P j x J d G V t V H l w Z T 5 G b 3 J t d W x h P C 9 J d G V t V H l w Z T 4 8 S X R l b V B h d G g + U 2 V j d G l v b j E v a W 5 m J T I w Y 2 F w L 0 N v b G 9 u b m V z J T I w c m V u b 2 1 t J U M z J U E 5 Z X M 8 L 0 l 0 Z W 1 Q Y X R o P j w v S X R l b U x v Y 2 F 0 a W 9 u P j x T d G F i b G V F b n R y a W V z I C 8 + P C 9 J d G V t P j x J d G V t P j x J d G V t T G 9 j Y X R p b 2 4 + P E l 0 Z W 1 U e X B l P k Z v c m 1 1 b G E 8 L 0 l 0 Z W 1 U e X B l P j x J d G V t U G F 0 a D 5 T Z W N 0 a W 9 u M S 9 p b m Y l M j B j Y X A v V H l w Z S U y M G 1 v Z G l m a S V D M y V B O T I 8 L 0 l 0 Z W 1 Q Y X R o P j w v S X R l b U x v Y 2 F 0 a W 9 u P j x T d G F i b G V F b n R y a W V z I C 8 + P C 9 J d G V t P j x J d G V t P j x J d G V t T G 9 j Y X R p b 2 4 + P E l 0 Z W 1 U e X B l P k Z v c m 1 1 b G E 8 L 0 l 0 Z W 1 U e X B l P j x J d G V t U G F 0 a D 5 T Z W N 0 a W 9 u M S 9 i Y W M l M j B l d C U y M C U y Q j w v S X R l b V B h d G g + P C 9 J d G V t T G 9 j Y X R p b 2 4 + P F N 0 Y W J s Z U V u d H J p Z X M + P E V u d H J 5 I F R 5 c G U 9 I k l z U H J p d m F 0 Z S I g V m F s d W U 9 I m w w I i A v P j x F b n R y e S B U e X B l P S J M b 2 F k Z W R U b 0 F u Y W x 5 c 2 l z U 2 V y d m l j Z X M i I F Z h b H V l P S J s M C I g L z 4 8 R W 5 0 c n k g V H l w Z T 0 i U m V s Y X R p b 2 5 z a G l w S W 5 m b 0 N v b n R h a W 5 l c i I g V m F s d W U 9 I n N 7 J n F 1 b 3 Q 7 Y 2 9 s d W 1 u Q 2 9 1 b n Q m c X V v d D s 6 N S w m c X V v d D t r Z X l D b 2 x 1 b W 5 O Y W 1 l c y Z x d W 9 0 O z p b X S w m c X V v d D t x d W V y e V J l b G F 0 a W 9 u c 2 h p c H M m c X V v d D s 6 W 1 0 s J n F 1 b 3 Q 7 Y 2 9 s d W 1 u S W R l b n R p d G l l c y Z x d W 9 0 O z p b J n F 1 b 3 Q 7 U 2 V j d G l v b j E v Y m F j I G V 0 I C s v Q X V 0 b 1 J l b W 9 2 Z W R D b 2 x 1 b W 5 z M S 5 7 U 2 9 1 c m N l L k 5 h b W U s M H 0 m c X V v d D s s J n F 1 b 3 Q 7 U 2 V j d G l v b j E v Y m F j I G V 0 I C s v Q X V 0 b 1 J l b W 9 2 Z W R D b 2 x 1 b W 5 z M S 5 7 U 3 R h d H V 0 L D F 9 J n F 1 b 3 Q 7 L C Z x d W 9 0 O 1 N l Y 3 R p b 2 4 x L 2 J h Y y B l d C A r L 0 F 1 d G 9 S Z W 1 v d m V k Q 2 9 s d W 1 u c z E u e 0 J h Y y B l d C A r L D J 9 J n F 1 b 3 Q 7 L C Z x d W 9 0 O 1 N l Y 3 R p b 2 4 x L 2 J h Y y B l d C A r L 0 F 1 d G 9 S Z W 1 v d m V k Q 2 9 s d W 1 u c z E u e 1 R v d G F s L D N 9 J n F 1 b 3 Q 7 L C Z x d W 9 0 O 1 N l Y 3 R p b 2 4 x L 2 J h Y y B l d C A r L 0 F 1 d G 9 S Z W 1 v d m V k Q 2 9 s d W 1 u c z E u e 1 B h c n Q g Q m F j I G V 0 I C s s N H 0 m c X V v d D t d L C Z x d W 9 0 O 0 N v b H V t b k N v d W 5 0 J n F 1 b 3 Q 7 O j U s J n F 1 b 3 Q 7 S 2 V 5 Q 2 9 s d W 1 u T m F t Z X M m c X V v d D s 6 W 1 0 s J n F 1 b 3 Q 7 Q 2 9 s d W 1 u S W R l b n R p d G l l c y Z x d W 9 0 O z p b J n F 1 b 3 Q 7 U 2 V j d G l v b j E v Y m F j I G V 0 I C s v Q X V 0 b 1 J l b W 9 2 Z W R D b 2 x 1 b W 5 z M S 5 7 U 2 9 1 c m N l L k 5 h b W U s M H 0 m c X V v d D s s J n F 1 b 3 Q 7 U 2 V j d G l v b j E v Y m F j I G V 0 I C s v Q X V 0 b 1 J l b W 9 2 Z W R D b 2 x 1 b W 5 z M S 5 7 U 3 R h d H V 0 L D F 9 J n F 1 b 3 Q 7 L C Z x d W 9 0 O 1 N l Y 3 R p b 2 4 x L 2 J h Y y B l d C A r L 0 F 1 d G 9 S Z W 1 v d m V k Q 2 9 s d W 1 u c z E u e 0 J h Y y B l d C A r L D J 9 J n F 1 b 3 Q 7 L C Z x d W 9 0 O 1 N l Y 3 R p b 2 4 x L 2 J h Y y B l d C A r L 0 F 1 d G 9 S Z W 1 v d m V k Q 2 9 s d W 1 u c z E u e 1 R v d G F s L D N 9 J n F 1 b 3 Q 7 L C Z x d W 9 0 O 1 N l Y 3 R p b 2 4 x L 2 J h Y y B l d C A r L 0 F 1 d G 9 S Z W 1 v d m V k Q 2 9 s d W 1 u c z E u e 1 B h c n Q g Q m F j I G V 0 I C s s N H 0 m c X V v d D t d L C Z x d W 9 0 O 1 J l b G F 0 a W 9 u c 2 h p c E l u Z m 8 m c X V v d D s 6 W 1 1 9 I i A v P j x F b n R y e S B U e X B l P S J G a W x s U 3 R h d H V z I i B W Y W x 1 Z T 0 i c 0 N v b X B s Z X R l I i A v P j x F b n R y e S B U e X B l P S J G a W x s Q 2 9 s d W 1 u T m F t Z X M i I F Z h b H V l P S J z W y Z x d W 9 0 O 1 N v d X J j Z S 5 O Y W 1 l J n F 1 b 3 Q 7 L C Z x d W 9 0 O 1 N 0 Y X R 1 d C Z x d W 9 0 O y w m c X V v d D t C Y W M g Z X Q g K y Z x d W 9 0 O y w m c X V v d D t U b 3 R h b C Z x d W 9 0 O y w m c X V v d D t Q Y X J 0 I E J h Y y B l d C A r J n F 1 b 3 Q 7 X S I g L z 4 8 R W 5 0 c n k g V H l w Z T 0 i R m l s b E N v b H V t b l R 5 c G V z I i B W Y W x 1 Z T 0 i c 0 J n Q U R B d 1 E 9 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G a W x s T G F z d F V w Z G F 0 Z W Q i I F Z h b H V l P S J k M j A y M i 0 x M C 0 w N F Q x M z o 1 O T o x N S 4 3 N j A z N D k w W i I g L z 4 8 R W 5 0 c n k g V H l w Z T 0 i R m l s b E V y c m 9 y Q 2 9 1 b n Q i I F Z h b H V l P S J s M C I g L z 4 8 R W 5 0 c n k g V H l w Z T 0 i R m l s b E V y c m 9 y Q 2 9 k Z S I g V m F s d W U 9 I n N V b m t u b 3 d u I i A v P j x F b n R y e S B U e X B l P S J G a W x s Q 2 9 1 b n Q i I F Z h b H V l P S J s M T I i I C 8 + P E V u d H J 5 I F R 5 c G U 9 I k F k Z G V k V G 9 E Y X R h T W 9 k Z W w i I F Z h b H V l P S J s M C I g L z 4 8 R W 5 0 c n k g V H l w Z T 0 i U m V j b 3 Z l c n l U Y X J n Z X R T a G V l d C I g V m F s d W U 9 I n M y M i I g L z 4 8 R W 5 0 c n k g V H l w Z T 0 i U m V j b 3 Z l c n l U Y X J n Z X R D b 2 x 1 b W 4 i I F Z h b H V l P S J s M S I g L z 4 8 R W 5 0 c n k g V H l w Z T 0 i U m V j b 3 Z l c n l U Y X J n Z X R S b 3 c i I F Z h b H V l P S J s O T M i I C 8 + P C 9 T d G F i b G V F b n R y a W V z P j w v S X R l b T 4 8 S X R l b T 4 8 S X R l b U x v Y 2 F 0 a W 9 u P j x J d G V t V H l w Z T 5 G b 3 J t d W x h P C 9 J d G V t V H l w Z T 4 8 S X R l b V B h d G g + U 2 V j d G l v b j E v Y m F j J T I w Z X Q l M j A l M k I v U 2 9 1 c m N l P C 9 J d G V t U G F 0 a D 4 8 L 0 l 0 Z W 1 M b 2 N h d G l v b j 4 8 U 3 R h Y m x l R W 5 0 c m l l c y A v P j w v S X R l b T 4 8 S X R l b T 4 8 S X R l b U x v Y 2 F 0 a W 9 u P j x J d G V t V H l w Z T 5 G b 3 J t d W x h P C 9 J d G V t V H l w Z T 4 8 S X R l b V B h d G g + U 2 V j d G l v b j E v Y m F j J T I w Z X Q l M j A l M k I v R m l j a G l l c n M l M j B t Y X N x d S V D M y V B O X M l M j B m a W x 0 c i V D M y V B O X M x P C 9 J d G V t U G F 0 a D 4 8 L 0 l 0 Z W 1 M b 2 N h d G l v b j 4 8 U 3 R h Y m x l R W 5 0 c m l l c y A v P j w v S X R l b T 4 8 S X R l b T 4 8 S X R l b U x v Y 2 F 0 a W 9 u P j x J d G V t V H l w Z T 5 G b 3 J t d W x h P C 9 J d G V t V H l w Z T 4 8 S X R l b V B h d G g + U 2 V j d G l v b j E v Y m F j J T I w Z X Q l M j A l M k I v Q X B w Z W x l c i U y M H V u Z S U y M G Z v b m N 0 a W 9 u J T I w c G V y c 2 9 u b m F s a X M l Q z M l Q T l l M T w v S X R l b V B h d G g + P C 9 J d G V t T G 9 j Y X R p b 2 4 + P F N 0 Y W J s Z U V u d H J p Z X M g L z 4 8 L 0 l 0 Z W 0 + P E l 0 Z W 0 + P E l 0 Z W 1 M b 2 N h d G l v b j 4 8 S X R l b V R 5 c G U + R m 9 y b X V s Y T w v S X R l b V R 5 c G U + P E l 0 Z W 1 Q Y X R o P l N l Y 3 R p b 2 4 x L 2 J h Y y U y M G V 0 J T I w J T J C L 0 N v b G 9 u b m V z J T I w c m V u b 2 1 t J U M z J U E 5 Z X M x P C 9 J d G V t U G F 0 a D 4 8 L 0 l 0 Z W 1 M b 2 N h d G l v b j 4 8 U 3 R h Y m x l R W 5 0 c m l l c y A v P j w v S X R l b T 4 8 S X R l b T 4 8 S X R l b U x v Y 2 F 0 a W 9 u P j x J d G V t V H l w Z T 5 G b 3 J t d W x h P C 9 J d G V t V H l w Z T 4 8 S X R l b V B h d G g + U 2 V j d G l v b j E v Y m F j J T I w Z X Q l M j A l M k I v Q X V 0 c m V z J T I w Y 2 9 s b 2 5 u Z X M l M j B z d X B w c m l t J U M z J U E 5 Z X M x P C 9 J d G V t U G F 0 a D 4 8 L 0 l 0 Z W 1 M b 2 N h d G l v b j 4 8 U 3 R h Y m x l R W 5 0 c m l l c y A v P j w v S X R l b T 4 8 S X R l b T 4 8 S X R l b U x v Y 2 F 0 a W 9 u P j x J d G V t V H l w Z T 5 G b 3 J t d W x h P C 9 J d G V t V H l w Z T 4 8 S X R l b V B h d G g + U 2 V j d G l v b j E v Y m F j J T I w Z X Q l M j A l M k I v Q 2 9 s b 2 5 u Z S U y M G R l J T I w d G F i b G V z J T I w Z C V D M y V B O X Z l b G 9 w c C V D M y V B O W U x P C 9 J d G V t U G F 0 a D 4 8 L 0 l 0 Z W 1 M b 2 N h d G l v b j 4 8 U 3 R h Y m x l R W 5 0 c m l l c y A v P j w v S X R l b T 4 8 S X R l b T 4 8 S X R l b U x v Y 2 F 0 a W 9 u P j x J d G V t V H l w Z T 5 G b 3 J t d W x h P C 9 J d G V t V H l w Z T 4 8 S X R l b V B h d G g + U 2 V j d G l v b j E v Y m F j J T I w Z X Q l M j A l M k I v Q 2 9 s b 2 5 u Z X M l M j B z d X B w c m l t J U M z J U E 5 Z X M 8 L 0 l 0 Z W 1 Q Y X R o P j w v S X R l b U x v Y 2 F 0 a W 9 u P j x T d G F i b G V F b n R y a W V z I C 8 + P C 9 J d G V t P j x J d G V t P j x J d G V t T G 9 j Y X R p b 2 4 + P E l 0 Z W 1 U e X B l P k Z v c m 1 1 b G E 8 L 0 l 0 Z W 1 U e X B l P j x J d G V t U G F 0 a D 5 T Z W N 0 a W 9 u M S 9 i Y W M l M j B l d C U y M C U y Q i 9 W Y W x l d X I l M j B y Z W 1 w b G F j J U M z J U E 5 Z T w v S X R l b V B h d G g + P C 9 J d G V t T G 9 j Y X R p b 2 4 + P F N 0 Y W J s Z U V u d H J p Z X M g L z 4 8 L 0 l 0 Z W 0 + P E l 0 Z W 0 + P E l 0 Z W 1 M b 2 N h d G l v b j 4 8 S X R l b V R 5 c G U + R m 9 y b X V s Y T w v S X R l b V R 5 c G U + P E l 0 Z W 1 Q Y X R o P l N l Y 3 R p b 2 4 x L 2 J h Y y U y M G V 0 J T I w J T J C L 1 R 5 c G U l M j B t b 2 R p Z m k l Q z M l Q T k 8 L 0 l 0 Z W 1 Q Y X R o P j w v S X R l b U x v Y 2 F 0 a W 9 u P j x T d G F i b G V F b n R y a W V z I C 8 + P C 9 J d G V t P j x J d G V t P j x J d G V t T G 9 j Y X R p b 2 4 + P E l 0 Z W 1 U e X B l P k Z v c m 1 1 b G E 8 L 0 l 0 Z W 1 U e X B l P j x J d G V t U G F 0 a D 5 T Z W N 0 a W 9 u M S 9 i Y W M l M j B l d C U y M C U y Q i 9 Q Z X J z b 2 5 u Y W x p c y V D M y V B O W U l M j B h a m 9 1 d C V D M y V B O W U 8 L 0 l 0 Z W 1 Q Y X R o P j w v S X R l b U x v Y 2 F 0 a W 9 u P j x T d G F i b G V F b n R y a W V z I C 8 + P C 9 J d G V t P j x J d G V t P j x J d G V t T G 9 j Y X R p b 2 4 + P E l 0 Z W 1 U e X B l P k Z v c m 1 1 b G E 8 L 0 l 0 Z W 1 U e X B l P j x J d G V t U G F 0 a D 5 T Z W N 0 a W 9 u M S 9 i Y W M l M j B l d C U y M C U y Q i 9 U e X B l J T I w b W 9 k a W Z p J U M z J U E 5 M T w v S X R l b V B h d G g + P C 9 J d G V t T G 9 j Y X R p b 2 4 + P F N 0 Y W J s Z U V u d H J p Z X M g L z 4 8 L 0 l 0 Z W 0 + P E l 0 Z W 0 + P E l 0 Z W 1 M b 2 N h d G l v b j 4 8 S X R l b V R 5 c G U + R m 9 y b X V s Y T w v S X R l b V R 5 c G U + P E l 0 Z W 1 Q Y X R o P l N l Y 3 R p b 2 4 x L 2 J h Y y U y M G V 0 J T I w J T J C L 0 N v b G 9 u b m V z J T I w c 3 V w c H J p b S V D M y V B O W V z M T w v S X R l b V B h d G g + P C 9 J d G V t T G 9 j Y X R p b 2 4 + P F N 0 Y W J s Z U V u d H J p Z X M g L z 4 8 L 0 l 0 Z W 0 + P E l 0 Z W 0 + P E l 0 Z W 1 M b 2 N h d G l v b j 4 8 S X R l b V R 5 c G U + R m 9 y b X V s Y T w v S X R l b V R 5 c G U + P E l 0 Z W 1 Q Y X R o P l N l Y 3 R p b 2 4 x L 2 J h Y y U y M G V 0 J T I w J T J C L 0 N v b G 9 u b m V z J T I w c G V y b X V 0 J U M z J U E 5 Z X M 8 L 0 l 0 Z W 1 Q Y X R o P j w v S X R l b U x v Y 2 F 0 a W 9 u P j x T d G F i b G V F b n R y a W V z I C 8 + P C 9 J d G V t P j x J d G V t P j x J d G V t T G 9 j Y X R p b 2 4 + P E l 0 Z W 1 U e X B l P k Z v c m 1 1 b G E 8 L 0 l 0 Z W 1 U e X B l P j x J d G V t U G F 0 a D 5 T Z W N 0 a W 9 u M S 9 i Y W M l M j B l d C U y M C U y Q i 9 Q Z X J z b 2 5 u Y W x p c y V D M y V B O W U l M j B h a m 9 1 d C V D M y V B O W U x P C 9 J d G V t U G F 0 a D 4 8 L 0 l 0 Z W 1 M b 2 N h d G l v b j 4 8 U 3 R h Y m x l R W 5 0 c m l l c y A v P j w v S X R l b T 4 8 S X R l b T 4 8 S X R l b U x v Y 2 F 0 a W 9 u P j x J d G V t V H l w Z T 5 G b 3 J t d W x h P C 9 J d G V t V H l w Z T 4 8 S X R l b V B h d G g + U 2 V j d G l v b j E v Y m F j J T I w Z X Q l M j A l M k I v V H l w Z S U y M G 1 v Z G l m a S V D M y V B O T I 8 L 0 l 0 Z W 1 Q Y X R o P j w v S X R l b U x v Y 2 F 0 a W 9 u P j x T d G F i b G V F b n R y a W V z I C 8 + P C 9 J d G V t P j x J d G V t P j x J d G V t T G 9 j Y X R p b 2 4 + P E l 0 Z W 1 U e X B l P k Z v c m 1 1 b G E 8 L 0 l 0 Z W 1 U e X B l P j x J d G V t U G F 0 a D 5 T Z W N 0 a W 9 u M S 9 i Y W M l M j B l d C U y M C U y Q i 9 U Z X h 0 Z S U y M G V 4 d H J h a X Q l M j B l b n R y Z S U y M G x l c y U y M G Q l Q z M l Q T l s a W 1 p d G V 1 c n M 8 L 0 l 0 Z W 1 Q Y X R o P j w v S X R l b U x v Y 2 F 0 a W 9 u P j x T d G F i b G V F b n R y a W V z I C 8 + P C 9 J d G V t P j x J d G V t P j x J d G V t T G 9 j Y X R p b 2 4 + P E l 0 Z W 1 U e X B l P k Z v c m 1 1 b G E 8 L 0 l 0 Z W 1 U e X B l P j x J d G V t U G F 0 a D 5 T Z W N 0 a W 9 u M S 9 E R U J P R S U y M G R l c C U y M H N 0 Y X R p c X V l 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c i I C 8 + P E V u d H J 5 I F R 5 c G U 9 I k Z p b G x F c n J v c k N v Z G U i I F Z h b H V l P S J z V W 5 r b m 9 3 b i I g L z 4 8 R W 5 0 c n k g V H l w Z T 0 i R m l s b E V y c m 9 y Q 2 9 1 b n Q i I F Z h b H V l P S J s M C I g L z 4 8 R W 5 0 c n k g V H l w Z T 0 i R m l s b E x h c 3 R V c G R h d G V k I i B W Y W x 1 Z T 0 i Z D I w M j I t M T A t M D R U M T Q 6 M T A 6 M j c u N j E w N z M 1 M V o i I C 8 + P E V u d H J 5 I F R 5 c G U 9 I k Z p b G x D b 2 x 1 b W 5 U e X B l c y I g V m F s d W U 9 I n N C Z 0 1 E Q k E 9 P S I g L z 4 8 R W 5 0 c n k g V H l w Z T 0 i R m l s b E N v b H V t b k 5 h b W V z I i B W Y W x 1 Z T 0 i c 1 s m c X V v d D t E w 6 l w Y X J 0 Z W 1 l b n Q m c X V v d D s s J n F 1 b 3 Q 7 T 3 V p J n F 1 b 3 Q 7 L C Z x d W 9 0 O 1 R v d G F s J n F 1 b 3 Q 7 L C Z x d W 9 0 O 1 B h c n Q g Z G U g Q k 9 F J n F 1 b 3 Q 7 X S I g L z 4 8 R W 5 0 c n k g V H l w Z T 0 i R m l s b F N 0 Y X R 1 c y I g V m F s d W U 9 I n N D b 2 1 w b G V 0 Z S I g L z 4 8 R W 5 0 c n k g V H l w Z T 0 i U m V s Y X R p b 2 5 z a G l w S W 5 m b 0 N v b n R h a W 5 l c i I g V m F s d W U 9 I n N 7 J n F 1 b 3 Q 7 Y 2 9 s d W 1 u Q 2 9 1 b n Q m c X V v d D s 6 N C w m c X V v d D t r Z X l D b 2 x 1 b W 5 O Y W 1 l c y Z x d W 9 0 O z p b X S w m c X V v d D t x d W V y e V J l b G F 0 a W 9 u c 2 h p c H M m c X V v d D s 6 W 1 0 s J n F 1 b 3 Q 7 Y 2 9 s d W 1 u S W R l b n R p d G l l c y Z x d W 9 0 O z p b J n F 1 b 3 Q 7 U 2 V j d G l v b j E v R E V C T 0 U g Z G V w I H N 0 Y X R p c X V l L 0 F 1 d G 9 S Z W 1 v d m V k Q 2 9 s d W 1 u c z E u e 0 T D q X B h c n R l b W V u d C w w f S Z x d W 9 0 O y w m c X V v d D t T Z W N 0 a W 9 u M S 9 E R U J P R S B k Z X A g c 3 R h d G l x d W U v Q X V 0 b 1 J l b W 9 2 Z W R D b 2 x 1 b W 5 z M S 5 7 T 3 V p L D F 9 J n F 1 b 3 Q 7 L C Z x d W 9 0 O 1 N l Y 3 R p b 2 4 x L 0 R F Q k 9 F I G R l c C B z d G F 0 a X F 1 Z S 9 B d X R v U m V t b 3 Z l Z E N v b H V t b n M x L n t U b 3 R h b C w y f S Z x d W 9 0 O y w m c X V v d D t T Z W N 0 a W 9 u M S 9 E R U J P R S B k Z X A g c 3 R h d G l x d W U v Q X V 0 b 1 J l b W 9 2 Z W R D b 2 x 1 b W 5 z M S 5 7 U G F y d C B k Z S B C T 0 U s M 3 0 m c X V v d D t d L C Z x d W 9 0 O 0 N v b H V t b k N v d W 5 0 J n F 1 b 3 Q 7 O j Q s J n F 1 b 3 Q 7 S 2 V 5 Q 2 9 s d W 1 u T m F t Z X M m c X V v d D s 6 W 1 0 s J n F 1 b 3 Q 7 Q 2 9 s d W 1 u S W R l b n R p d G l l c y Z x d W 9 0 O z p b J n F 1 b 3 Q 7 U 2 V j d G l v b j E v R E V C T 0 U g Z G V w I H N 0 Y X R p c X V l L 0 F 1 d G 9 S Z W 1 v d m V k Q 2 9 s d W 1 u c z E u e 0 T D q X B h c n R l b W V u d C w w f S Z x d W 9 0 O y w m c X V v d D t T Z W N 0 a W 9 u M S 9 E R U J P R S B k Z X A g c 3 R h d G l x d W U v Q X V 0 b 1 J l b W 9 2 Z W R D b 2 x 1 b W 5 z M S 5 7 T 3 V p L D F 9 J n F 1 b 3 Q 7 L C Z x d W 9 0 O 1 N l Y 3 R p b 2 4 x L 0 R F Q k 9 F I G R l c C B z d G F 0 a X F 1 Z S 9 B d X R v U m V t b 3 Z l Z E N v b H V t b n M x L n t U b 3 R h b C w y f S Z x d W 9 0 O y w m c X V v d D t T Z W N 0 a W 9 u M S 9 E R U J P R S B k Z X A g c 3 R h d G l x d W U v Q X V 0 b 1 J l b W 9 2 Z W R D b 2 x 1 b W 5 z M S 5 7 U G F y d C B k Z S B C T 0 U s M 3 0 m c X V v d D t d L C Z x d W 9 0 O 1 J l b G F 0 a W 9 u c 2 h p c E l u Z m 8 m c X V v d D s 6 W 1 1 9 I i A v P j w v U 3 R h Y m x l R W 5 0 c m l l c z 4 8 L 0 l 0 Z W 0 + P E l 0 Z W 0 + P E l 0 Z W 1 M b 2 N h d G l v b j 4 8 S X R l b V R 5 c G U + R m 9 y b X V s Y T w v S X R l b V R 5 c G U + P E l 0 Z W 1 Q Y X R o P l N l Y 3 R p b 2 4 x L 0 R F Q k 9 F J T I w Z G V w J T I w c 3 R h d G l x d W U v U 2 9 1 c m N l P C 9 J d G V t U G F 0 a D 4 8 L 0 l 0 Z W 1 M b 2 N h d G l v b j 4 8 U 3 R h Y m x l R W 5 0 c m l l c y A v P j w v S X R l b T 4 8 S X R l b T 4 8 S X R l b U x v Y 2 F 0 a W 9 u P j x J d G V t V H l w Z T 5 G b 3 J t d W x h P C 9 J d G V t V H l w Z T 4 8 S X R l b V B h d G g + U 2 V j d G l v b j E v R E V C T 0 U l M j B k Z X A l M j B z d G F 0 a X F 1 Z S 9 U e X B l J T I w b W 9 k a W Z p J U M z J U E 5 P C 9 J d G V t U G F 0 a D 4 8 L 0 l 0 Z W 1 M b 2 N h d G l v b j 4 8 U 3 R h Y m x l R W 5 0 c m l l c y A v P j w v S X R l b T 4 8 S X R l b T 4 8 S X R l b U x v Y 2 F 0 a W 9 u P j x J d G V t V H l w Z T 5 G b 3 J t d W x h P C 9 J d G V t V H l w Z T 4 8 S X R l b V B h d G g + U 2 V j d G l v b j E v R E V C T 0 U l M j B k Z X A l M j B z d G F 0 a X F 1 Z S 9 M a W d u Z X M l M j B m a W x 0 c i V D M y V B O W V z P C 9 J d G V t U G F 0 a D 4 8 L 0 l 0 Z W 1 M b 2 N h d G l v b j 4 8 U 3 R h Y m x l R W 5 0 c m l l c y A v P j w v S X R l b T 4 8 S X R l b T 4 8 S X R l b U x v Y 2 F 0 a W 9 u P j x J d G V t V H l w Z T 5 G b 3 J t d W x h P C 9 J d G V t V H l w Z T 4 8 S X R l b V B h d G g + U 2 V j d G l v b j E v R E V C T 0 U l M j B k Z X A l M j B z d G F 0 a X F 1 Z S 9 F b i 1 0 J U M z J U F B d G V z J T I w c H J v b X V z P C 9 J d G V t U G F 0 a D 4 8 L 0 l 0 Z W 1 M b 2 N h d G l v b j 4 8 U 3 R h Y m x l R W 5 0 c m l l c y A v P j w v S X R l b T 4 8 S X R l b T 4 8 S X R l b U x v Y 2 F 0 a W 9 u P j x J d G V t V H l w Z T 5 G b 3 J t d W x h P C 9 J d G V t V H l w Z T 4 8 S X R l b V B h d G g + U 2 V j d G l v b j E v R E V C T 0 U l M j B k Z X A l M j B z d G F 0 a X F 1 Z S 9 U e X B l J T I w b W 9 k a W Z p J U M z J U E 5 M T w v S X R l b V B h d G g + P C 9 J d G V t T G 9 j Y X R p b 2 4 + P F N 0 Y W J s Z U V u d H J p Z X M g L z 4 8 L 0 l 0 Z W 0 + P E l 0 Z W 0 + P E l 0 Z W 1 M b 2 N h d G l v b j 4 8 S X R l b V R 5 c G U + R m 9 y b X V s Y T w v S X R l b V R 5 c G U + P E l 0 Z W 1 Q Y X R o P l N l Y 3 R p b 2 4 x L 0 R F Q k 9 F J T I w Z G V w J T I w c 3 R h d G l x d W U v V m F s Z X V y J T I w c m V t c G x h Y y V D M y V B O W U 8 L 0 l 0 Z W 1 Q Y X R o P j w v S X R l b U x v Y 2 F 0 a W 9 u P j x T d G F i b G V F b n R y a W V z I C 8 + P C 9 J d G V t P j x J d G V t P j x J d G V t T G 9 j Y X R p b 2 4 + P E l 0 Z W 1 U e X B l P k Z v c m 1 1 b G E 8 L 0 l 0 Z W 1 U e X B l P j x J d G V t U G F 0 a D 5 T Z W N 0 a W 9 u M S 9 E R U J P R S U y M G R l c C U y M H N 0 Y X R p c X V l L 1 R 5 c G U l M j B t b 2 R p Z m k l Q z M l Q T k y P C 9 J d G V t U G F 0 a D 4 8 L 0 l 0 Z W 1 M b 2 N h d G l v b j 4 8 U 3 R h Y m x l R W 5 0 c m l l c y A v P j w v S X R l b T 4 8 S X R l b T 4 8 S X R l b U x v Y 2 F 0 a W 9 u P j x J d G V t V H l w Z T 5 G b 3 J t d W x h P C 9 J d G V t V H l w Z T 4 8 S X R l b V B h d G g + U 2 V j d G l v b j E v R E V C T 0 U l M j B k Z X A l M j B z d G F 0 a X F 1 Z S 9 D b 2 x v b m 5 l c y U y M H N 1 c H B y a W 0 l Q z M l Q T l l c z w v S X R l b V B h d G g + P C 9 J d G V t T G 9 j Y X R p b 2 4 + P F N 0 Y W J s Z U V u d H J p Z X M g L z 4 8 L 0 l 0 Z W 0 + P E l 0 Z W 0 + P E l 0 Z W 1 M b 2 N h d G l v b j 4 8 S X R l b V R 5 c G U + R m 9 y b X V s Y T w v S X R l b V R 5 c G U + P E l 0 Z W 1 Q Y X R o P l N l Y 3 R p b 2 4 x L 0 R F Q k 9 F J T I w Z G V w J T I w c 3 R h d G l x d W U v U G V y c 2 9 u b m F s a X M l Q z M l Q T l l J T I w Y W p v d X Q l Q z M l Q T l l P C 9 J d G V t U G F 0 a D 4 8 L 0 l 0 Z W 1 M b 2 N h d G l v b j 4 8 U 3 R h Y m x l R W 5 0 c m l l c y A v P j w v S X R l b T 4 8 S X R l b T 4 8 S X R l b U x v Y 2 F 0 a W 9 u P j x J d G V t V H l w Z T 5 G b 3 J t d W x h P C 9 J d G V t V H l w Z T 4 8 S X R l b V B h d G g + U 2 V j d G l v b j E v R E V C T 0 U l M j B k Z X A l M j B z d G F 0 a X F 1 Z S 9 U e X B l J T I w b W 9 k a W Z p J U M z J U E 5 M z w v S X R l b V B h d G g + P C 9 J d G V t T G 9 j Y X R p b 2 4 + P F N 0 Y W J s Z U V u d H J p Z X M g L z 4 8 L 0 l 0 Z W 0 + P E l 0 Z W 0 + P E l 0 Z W 1 M b 2 N h d G l v b j 4 8 S X R l b V R 5 c G U + R m 9 y b X V s Y T w v S X R l b V R 5 c G U + P E l 0 Z W 1 Q Y X R o P l N l Y 3 R p b 2 4 x L 0 R F Q k 9 F J T I w Z G V w J T I w c 3 R h d G l x d W U v V G V 4 d G U l M j B l e H R y Y W l 0 J T I w Y X Z h b n Q l M j B s Z S U y M G Q l Q z M l Q T l s a W 1 p d G V 1 c j w v S X R l b V B h d G g + P C 9 J d G V t T G 9 j Y X R p b 2 4 + P F N 0 Y W J s Z U V u d H J p Z X M g L z 4 8 L 0 l 0 Z W 0 + P E l 0 Z W 0 + P E l 0 Z W 1 M b 2 N h d G l v b j 4 8 S X R l b V R 5 c G U + R m 9 y b X V s Y T w v S X R l b V R 5 c G U + P E l 0 Z W 1 Q Y X R o P l N l Y 3 R p b 2 4 x L 0 R F J T I w d W 4 l M j B h b 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S Z W x h d G l v b n N o a X B J b m Z v Q 2 9 u d G F p b m V y I i B W Y W x 1 Z T 0 i c 3 s m c X V v d D t j b 2 x 1 b W 5 D b 3 V u d C Z x d W 9 0 O z o 1 L C Z x d W 9 0 O 2 t l e U N v b H V t b k 5 h b W V z J n F 1 b 3 Q 7 O l t d L C Z x d W 9 0 O 3 F 1 Z X J 5 U m V s Y X R p b 2 5 z a G l w c y Z x d W 9 0 O z p b X S w m c X V v d D t j b 2 x 1 b W 5 J Z G V u d G l 0 a W V z J n F 1 b 3 Q 7 O l s m c X V v d D t T Z W N 0 a W 9 u M S 9 E R S B 1 b i B h b i 9 B d X R v U m V t b 3 Z l Z E N v b H V t b n M x L n t T b 3 V y Y 2 U u T m F t Z S w w f S Z x d W 9 0 O y w m c X V v d D t T Z W N 0 a W 9 u M S 9 E R S B 1 b i B h b i 9 B d X R v U m V t b 3 Z l Z E N v b H V t b n M x L n t T d G F 0 d X Q s M X 0 m c X V v d D s s J n F 1 b 3 Q 7 U 2 V j d G l v b j E v R E U g d W 4 g Y W 4 v Q X V 0 b 1 J l b W 9 2 Z W R D b 2 x 1 b W 5 z M S 5 7 R E U g Z G V w d W l z I G F 1 I G 1 v a W 5 z I H V u I G F u L D J 9 J n F 1 b 3 Q 7 L C Z x d W 9 0 O 1 N l Y 3 R p b 2 4 x L 0 R F I H V u I G F u L 0 F 1 d G 9 S Z W 1 v d m V k Q 2 9 s d W 1 u c z E u e 1 R v d G F s L D N 9 J n F 1 b 3 Q 7 L C Z x d W 9 0 O 1 N l Y 3 R p b 2 4 x L 0 R F I H V u I G F u L 0 F 1 d G 9 S Z W 1 v d m V k Q 2 9 s d W 1 u c z E u e 1 B h c n Q g R E U g Z G V w d W l z I G F 1 I G 1 v a W 5 z I H V u I G F u L D R 9 J n F 1 b 3 Q 7 X S w m c X V v d D t D b 2 x 1 b W 5 D b 3 V u d C Z x d W 9 0 O z o 1 L C Z x d W 9 0 O 0 t l e U N v b H V t b k 5 h b W V z J n F 1 b 3 Q 7 O l t d L C Z x d W 9 0 O 0 N v b H V t b k l k Z W 5 0 a X R p Z X M m c X V v d D s 6 W y Z x d W 9 0 O 1 N l Y 3 R p b 2 4 x L 0 R F I H V u I G F u L 0 F 1 d G 9 S Z W 1 v d m V k Q 2 9 s d W 1 u c z E u e 1 N v d X J j Z S 5 O Y W 1 l L D B 9 J n F 1 b 3 Q 7 L C Z x d W 9 0 O 1 N l Y 3 R p b 2 4 x L 0 R F I H V u I G F u L 0 F 1 d G 9 S Z W 1 v d m V k Q 2 9 s d W 1 u c z E u e 1 N 0 Y X R 1 d C w x f S Z x d W 9 0 O y w m c X V v d D t T Z W N 0 a W 9 u M S 9 E R S B 1 b i B h b i 9 B d X R v U m V t b 3 Z l Z E N v b H V t b n M x L n t E R S B k Z X B 1 a X M g Y X U g b W 9 p b n M g d W 4 g Y W 4 s M n 0 m c X V v d D s s J n F 1 b 3 Q 7 U 2 V j d G l v b j E v R E U g d W 4 g Y W 4 v Q X V 0 b 1 J l b W 9 2 Z W R D b 2 x 1 b W 5 z M S 5 7 V G 9 0 Y W w s M 3 0 m c X V v d D s s J n F 1 b 3 Q 7 U 2 V j d G l v b j E v R E U g d W 4 g Y W 4 v Q X V 0 b 1 J l b W 9 2 Z W R D b 2 x 1 b W 5 z M S 5 7 U G F y d C B E R S B k Z X B 1 a X M g Y X U g b W 9 p b n M g d W 4 g Y W 4 s N H 0 m c X V v d D t d L C Z x d W 9 0 O 1 J l b G F 0 a W 9 u c 2 h p c E l u Z m 8 m c X V v d D s 6 W 1 1 9 I i A v P j x F b n R y e S B U e X B l P S J G a W x s U 3 R h d H V z I i B W Y W x 1 Z T 0 i c 0 N v b X B s Z X R l I i A v P j x F b n R y e S B U e X B l P S J G a W x s Q 2 9 s d W 1 u T m F t Z X M i I F Z h b H V l P S J z W y Z x d W 9 0 O 1 N v d X J j Z S 5 O Y W 1 l J n F 1 b 3 Q 7 L C Z x d W 9 0 O 1 N 0 Y X R 1 d C Z x d W 9 0 O y w m c X V v d D t E R S B k Z X B 1 a X M g Y X U g b W 9 p b n M g d W 4 g Y W 4 m c X V v d D s s J n F 1 b 3 Q 7 V G 9 0 Y W w m c X V v d D s s J n F 1 b 3 Q 7 U G F y d C B E R S B k Z X B 1 a X M g Y X U g b W 9 p b n M g d W 4 g Y W 4 m c X V v d D t d I i A v P j x F b n R y e S B U e X B l P S J G a W x s Q 2 9 s d W 1 u V H l w Z X M i I F Z h b H V l P S J z Q m d B Q U F 3 U T 0 i I C 8 + P E V u d H J 5 I F R 5 c G U 9 I k Z p b G x M Y X N 0 V X B k Y X R l Z C I g V m F s d W U 9 I m Q y M D I y L T E w L T A 0 V D E 0 O j Q 3 O j Q 4 L j Y 5 M z c 5 M z V a I i A v P j x F b n R y e S B U e X B l P S J G a W x s R X J y b 3 J D b 3 V u d C I g V m F s d W U 9 I m w w I i A v P j x F b n R y e S B U e X B l P S J G a W x s R X J y b 3 J D b 2 R l I i B W Y W x 1 Z T 0 i c 1 V u a 2 5 v d 2 4 i I C 8 + P E V u d H J 5 I F R 5 c G U 9 I k Z p b G x D b 3 V u d C I g V m F s d W U 9 I m w x M i I g L z 4 8 R W 5 0 c n k g V H l w Z T 0 i Q W R k Z W R U b 0 R h d G F N b 2 R l b C I g V m F s d W U 9 I m w w I i A v P j x F b n R y e S B U e X B l P S J S Z W N v d m V y e V R h c m d l d F N o Z W V 0 I i B W Y W x 1 Z T 0 i c z I y I i A v P j x F b n R y e S B U e X B l P S J S Z W N v d m V y e V R h c m d l d E N v b H V t b i I g V m F s d W U 9 I m w x I i A v P j x F b n R y e S B U e X B l P S J S Z W N v d m V y e V R h c m d l d F J v d y I g V m F s d W U 9 I m w x M j k i I C 8 + P C 9 T d G F i b G V F b n R y a W V z P j w v S X R l b T 4 8 S X R l b T 4 8 S X R l b U x v Y 2 F 0 a W 9 u P j x J d G V t V H l w Z T 5 G b 3 J t d W x h P C 9 J d G V t V H l w Z T 4 8 S X R l b V B h d G g + U 2 V j d G l v b j E v R E U l M j B 1 b i U y M G F u L 1 N v d X J j Z T w v S X R l b V B h d G g + P C 9 J d G V t T G 9 j Y X R p b 2 4 + P F N 0 Y W J s Z U V u d H J p Z X M g L z 4 8 L 0 l 0 Z W 0 + P E l 0 Z W 0 + P E l 0 Z W 1 M b 2 N h d G l v b j 4 8 S X R l b V R 5 c G U + R m 9 y b X V s Y T w v S X R l b V R 5 c G U + P E l 0 Z W 1 Q Y X R o P l N l Y 3 R p b 2 4 x L 0 V 4 Z W 1 w b G U l M j B k Z S U y M G Z p Y 2 h p Z X I l M j A o N S k 8 L 0 l 0 Z W 1 Q Y X R o P j w v S X R l b U x v Y 2 F 0 a W 9 u P j x T d G F i b G V F b n R y a W V z P j x F b n R y e S B U e X B l P S J J c 1 B y a X Z h d G U i I F Z h b H V l P S J s M C I g L z 4 8 R W 5 0 c n k g V H l w Z T 0 i T G 9 h Z G V k V G 9 B b m F s e X N p c 1 N l c n Z p Y 2 V z I i B W Y W x 1 Z T 0 i b D A i I C 8 + P E V u d H J 5 I F R 5 c G U 9 I k Z p b G x T d G F 0 d X M i I F Z h b H V l P S J z Q 2 9 t c G x l d G U i I C 8 + P E V u d H J 5 I F R 5 c G U 9 I k Z p b G x M Y X N 0 V X B k Y X R l Z C I g V m F s d W U 9 I m Q y M D I y L T E w L T A 0 V D E 0 O j Q 3 O j A 5 L j Y 2 N z E x M D B a I i A v P j x F b n R y e S B U e X B l P S J G a W x s R X J y b 3 J D b 2 R l I i B W Y W x 1 Z T 0 i c 1 V u a 2 5 v d 2 4 i I C 8 + P E V u d H J 5 I F R 5 c G U 9 I k F k Z G V k V G 9 E Y X R h T W 9 k Z W w i I F Z h b H V l P S J s M C I g L z 4 8 R W 5 0 c n k g V H l w Z T 0 i T G 9 h Z F R v U m V w b 3 J 0 R G l z Y W J s Z W Q i I F Z h b H V l P S J s M S I g L z 4 8 R W 5 0 c n k g V H l w Z T 0 i U X V l c n l H c m 9 1 c E l E I i B W Y W x 1 Z T 0 i c z V i O D N k O D A 4 L W I x M T Q t N D k 5 M y 0 5 M D B k L W R i M T Q 4 M T E w O D A x Z S 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C a W 5 h c n k i I C 8 + P E V u d H J 5 I F R 5 c G U 9 I k 5 h b W V V c G R h d G V k Q W Z 0 Z X J G a W x s I i B W Y W x 1 Z T 0 i b D E i I C 8 + P E V u d H J 5 I F R 5 c G U 9 I k Z p b G x l Z E N v b X B s Z X R l U m V z d W x 0 V G 9 X b 3 J r c 2 h l Z X Q i I F Z h b H V l P S J s M C I g L z 4 8 R W 5 0 c n k g V H l w Z T 0 i T m F 2 a W d h d G l v b l N 0 Z X B O Y W 1 l I i B W Y W x 1 Z T 0 i c 0 5 h d m l n Y X R p b 2 4 i I C 8 + P C 9 T d G F i b G V F b n R y a W V z P j w v S X R l b T 4 8 S X R l b T 4 8 S X R l b U x v Y 2 F 0 a W 9 u P j x J d G V t V H l w Z T 5 G b 3 J t d W x h P C 9 J d G V t V H l w Z T 4 8 S X R l b V B h d G g + U 2 V j d G l v b j E v R X h l b X B s Z S U y M G R l J T I w Z m l j a G l l c i U y M C g 1 K S 9 T b 3 V y Y 2 U 8 L 0 l 0 Z W 1 Q Y X R o P j w v S X R l b U x v Y 2 F 0 a W 9 u P j x T d G F i b G V F b n R y a W V z I C 8 + P C 9 J d G V t P j x J d G V t P j x J d G V t T G 9 j Y X R p b 2 4 + P E l 0 Z W 1 U e X B l P k Z v c m 1 1 b G E 8 L 0 l 0 Z W 1 U e X B l P j x J d G V t U G F 0 a D 5 T Z W N 0 a W 9 u M S 9 F e G V t c G x l J T I w Z G U l M j B m a W N o a W V y J T I w K D U p L 0 5 h d m l n Y X R p b 2 4 x P C 9 J d G V t U G F 0 a D 4 8 L 0 l 0 Z W 1 M b 2 N h d G l v b j 4 8 U 3 R h Y m x l R W 5 0 c m l l c y A v P j w v S X R l b T 4 8 S X R l b T 4 8 S X R l b U x v Y 2 F 0 a W 9 u P j x J d G V t V H l w Z T 5 G b 3 J t d W x h P C 9 J d G V t V H l w Z T 4 8 S X R l b V B h d G g + U 2 V j d G l v b j E v U G F y Y W 0 l Q z M l Q T h 0 c m U 1 P C 9 J d G V t U G F 0 a D 4 8 L 0 l 0 Z W 1 M b 2 N h d G l v b j 4 8 U 3 R h Y m x l R W 5 0 c m l l c z 4 8 R W 5 0 c n k g V H l w Z T 0 i S X N Q c m l 2 Y X R l I i B W Y W x 1 Z T 0 i b D A i I C 8 + P E V u d H J 5 I F R 5 c G U 9 I k x v Y W R U b 1 J l c G 9 y d E R p c 2 F i b G V k I i B W Y W x 1 Z T 0 i b D E i I C 8 + P E V u d H J 5 I F R 5 c G U 9 I l F 1 Z X J 5 R 3 J v d X B J R C I g V m F s d W U 9 I n M 1 Y j g z Z D g w O C 1 i M T E 0 L T Q 5 O T M t O T A w Z C 1 k Y j E 0 O D E x M D g w M W U 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Q m l u Y X J 5 I i A v P j x F b n R y e S B U e X B l P S J G a W x s Z W R D b 2 1 w b G V 0 Z V J l c 3 V s d F R v V 2 9 y a 3 N o Z W V 0 I i B W Y W x 1 Z T 0 i b D A i I C 8 + P E V u d H J 5 I F R 5 c G U 9 I k F k Z G V k V G 9 E Y X R h T W 9 k Z W w i I F Z h b H V l P S J s M C I g L z 4 8 R W 5 0 c n k g V H l w Z T 0 i R m l s b E V y c m 9 y Q 2 9 k Z S I g V m F s d W U 9 I n N V b m t u b 3 d u I i A v P j x F b n R y e S B U e X B l P S J G a W x s T G F z d F V w Z G F 0 Z W Q i I F Z h b H V l P S J k M j A y M i 0 x M C 0 w N F Q x N D o 0 N z o w O S 4 2 O D c z N z M 4 W i I g L z 4 8 R W 5 0 c n k g V H l w Z T 0 i R m l s b F N 0 Y X R 1 c y I g V m F s d W U 9 I n N D b 2 1 w b G V 0 Z S I g L z 4 8 R W 5 0 c n k g V H l w Z T 0 i T m F 2 a W d h d G l v b l N 0 Z X B O Y W 1 l I i B W Y W x 1 Z T 0 i c 0 5 h d m l n Y X R p b 2 4 i I C 8 + P C 9 T d G F i b G V F b n R y a W V z P j w v S X R l b T 4 8 S X R l b T 4 8 S X R l b U x v Y 2 F 0 a W 9 u P j x J d G V t V H l w Z T 5 G b 3 J t d W x h P C 9 J d G V t V H l w Z T 4 8 S X R l b V B h d G g + U 2 V j d G l v b j E v V H J h b n N m b 3 J t Z X I l M j B s J 2 V 4 Z W 1 w b G U l M j B k Z S U y M G Z p Y 2 h p Z X I l M j A o N S k 8 L 0 l 0 Z W 1 Q Y X R o P j w v S X R l b U x v Y 2 F 0 a W 9 u P j x T d G F i b G V F b n R y a W V z P j x F b n R y e S B U e X B l P S J J c 1 B y a X Z h d G U i I F Z h b H V l P S J s M C I g L z 4 8 R W 5 0 c n k g V H l w Z T 0 i T G 9 h Z F R v U m V w b 3 J 0 R G l z Y W J s Z W Q i I F Z h b H V l P S J s M S I g L z 4 8 R W 5 0 c n k g V H l w Z T 0 i U X V l c n l H c m 9 1 c E l E I i B W Y W x 1 Z T 0 i c 2 M w N T k 3 O D l j L W I w N m Y t N G V h O S 0 4 N T U y L W R i Y m V m N z I y M T Z h N y 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E i I C 8 + P E V u d H J 5 I F R 5 c G U 9 I l J l c 3 V s d F R 5 c G U i I F Z h b H V l P S J z V G F i b G U 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y L T E w L T A 0 V D E 0 O j Q 3 O j A 5 L j c w N z I 2 M T V a I i A v P j x F b n R y e S B U e X B l P S J G a W x s U 3 R h d H V z I i B W Y W x 1 Z T 0 i c 0 N v b X B s Z X R l I i A v P j w v U 3 R h Y m x l R W 5 0 c m l l c z 4 8 L 0 l 0 Z W 0 + P E l 0 Z W 0 + P E l 0 Z W 1 M b 2 N h d G l v b j 4 8 S X R l b V R 5 c G U + R m 9 y b X V s Y T w v S X R l b V R 5 c G U + P E l 0 Z W 1 Q Y X R o P l N l Y 3 R p b 2 4 x L 1 R y Y W 5 z Z m 9 y b W V y J T I w b C d l e G V t c G x l J T I w Z G U l M j B m a W N o a W V y J T I w K D U p L 1 N v d X J j Z T w v S X R l b V B h d G g + P C 9 J d G V t T G 9 j Y X R p b 2 4 + P F N 0 Y W J s Z U V u d H J p Z X M g L z 4 8 L 0 l 0 Z W 0 + P E l 0 Z W 0 + P E l 0 Z W 1 M b 2 N h d G l v b j 4 8 S X R l b V R 5 c G U + R m 9 y b X V s Y T w v S X R l b V R 5 c G U + P E l 0 Z W 1 Q Y X R o P l N l Y 3 R p b 2 4 x L 1 R y Y W 5 z Z m 9 y b W V y J T I w b G U l M j B m a W N o a W V y J T I w K D U p P C 9 J d G V t U G F 0 a D 4 8 L 0 l 0 Z W 1 M b 2 N h d G l v b j 4 8 U 3 R h Y m x l R W 5 0 c m l l c z 4 8 R W 5 0 c n k g V H l w Z T 0 i T G 9 h Z F R v U m V w b 3 J 0 R G l z Y W J s Z W Q i I F Z h b H V l P S J s M S I g L z 4 8 R W 5 0 c n k g V H l w Z T 0 i U X V l c n l H c m 9 1 c E l E I i B W Y W x 1 Z T 0 i c z V i O D N k O D A 4 L W I x M T Q t N D k 5 M y 0 5 M D B k L W R i M T Q 4 M T E w O D A x Z S I g L 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R n V u Y 3 R p b 2 4 i I C 8 + P E V u d H J 5 I F R 5 c G U 9 I k Z p b G x l Z E N v b X B s Z X R l U m V z d W x 0 V G 9 X b 3 J r c 2 h l Z X Q i I F Z h b H V l P S J s M C I g L z 4 8 R W 5 0 c n k g V H l w Z T 0 i Q W R k Z W R U b 0 R h d G F N b 2 R l b C I g V m F s d W U 9 I m w w I i A v P j x F b n R y e S B U e X B l P S J G a W x s R X J y b 3 J D b 2 R l I i B W Y W x 1 Z T 0 i c 1 V u a 2 5 v d 2 4 i I C 8 + P E V u d H J 5 I F R 5 c G U 9 I k Z p b G x M Y X N 0 V X B k Y X R l Z C I g V m F s d W U 9 I m Q y M D I y L T E w L T A 0 V D E 0 O j Q 3 O j A 5 L j c x N j g 5 N j J a I i A v P j x F b n R y e S B U e X B l P S J G a W x s U 3 R h d H V z I i B W Y W x 1 Z T 0 i c 0 N v b X B s Z X R l I i A v P j x F b n R y e S B U e X B l P S J O Y X Z p Z 2 F 0 a W 9 u U 3 R l c E 5 h b W U i I F Z h b H V l P S J z T m F 2 a W d h d G l v b i I g L z 4 8 L 1 N 0 Y W J s Z U V u d H J p Z X M + P C 9 J d G V t P j x J d G V t P j x J d G V t T G 9 j Y X R p b 2 4 + P E l 0 Z W 1 U e X B l P k Z v c m 1 1 b G E 8 L 0 l 0 Z W 1 U e X B l P j x J d G V t U G F 0 a D 5 T Z W N 0 a W 9 u M S 9 U c m F u c 2 Z v c m 1 l c i U y M G x l J T I w Z m l j a G l l c i U y M C g 1 K S 9 T b 3 V y Y 2 U 8 L 0 l 0 Z W 1 Q Y X R o P j w v S X R l b U x v Y 2 F 0 a W 9 u P j x T d G F i b G V F b n R y a W V z I C 8 + P C 9 J d G V t P j x J d G V t P j x J d G V t T G 9 j Y X R p b 2 4 + P E l 0 Z W 1 U e X B l P k Z v c m 1 1 b G E 8 L 0 l 0 Z W 1 U e X B l P j x J d G V t U G F 0 a D 5 T Z W N 0 a W 9 u M S 9 E R S U y M H V u J T I w Y W 4 v R m l j a G l l c n M l M j B t Y X N x d S V D M y V B O X M l M j B m a W x 0 c i V D M y V B O X M x P C 9 J d G V t U G F 0 a D 4 8 L 0 l 0 Z W 1 M b 2 N h d G l v b j 4 8 U 3 R h Y m x l R W 5 0 c m l l c y A v P j w v S X R l b T 4 8 S X R l b T 4 8 S X R l b U x v Y 2 F 0 a W 9 u P j x J d G V t V H l w Z T 5 G b 3 J t d W x h P C 9 J d G V t V H l w Z T 4 8 S X R l b V B h d G g + U 2 V j d G l v b j E v R E U l M j B 1 b i U y M G F u L 0 F w c G V s Z X I l M j B 1 b m U l M j B m b 2 5 j d G l v b i U y M H B l c n N v b m 5 h b G l z J U M z J U E 5 Z T E 8 L 0 l 0 Z W 1 Q Y X R o P j w v S X R l b U x v Y 2 F 0 a W 9 u P j x T d G F i b G V F b n R y a W V z I C 8 + P C 9 J d G V t P j x J d G V t P j x J d G V t T G 9 j Y X R p b 2 4 + P E l 0 Z W 1 U e X B l P k Z v c m 1 1 b G E 8 L 0 l 0 Z W 1 U e X B l P j x J d G V t U G F 0 a D 5 T Z W N 0 a W 9 u M S 9 E R S U y M H V u J T I w Y W 4 v Q 2 9 s b 2 5 u Z X M l M j B y Z W 5 v b W 0 l Q z M l Q T l l c z E 8 L 0 l 0 Z W 1 Q Y X R o P j w v S X R l b U x v Y 2 F 0 a W 9 u P j x T d G F i b G V F b n R y a W V z I C 8 + P C 9 J d G V t P j x J d G V t P j x J d G V t T G 9 j Y X R p b 2 4 + P E l 0 Z W 1 U e X B l P k Z v c m 1 1 b G E 8 L 0 l 0 Z W 1 U e X B l P j x J d G V t U G F 0 a D 5 T Z W N 0 a W 9 u M S 9 E R S U y M H V u J T I w Y W 4 v Q X V 0 c m V z J T I w Y 2 9 s b 2 5 u Z X M l M j B z d X B w c m l t J U M z J U E 5 Z X M x P C 9 J d G V t U G F 0 a D 4 8 L 0 l 0 Z W 1 M b 2 N h d G l v b j 4 8 U 3 R h Y m x l R W 5 0 c m l l c y A v P j w v S X R l b T 4 8 S X R l b T 4 8 S X R l b U x v Y 2 F 0 a W 9 u P j x J d G V t V H l w Z T 5 G b 3 J t d W x h P C 9 J d G V t V H l w Z T 4 8 S X R l b V B h d G g + U 2 V j d G l v b j E v R E U l M j B 1 b i U y M G F u L 0 N v b G 9 u b m U l M j B k Z S U y M H R h Y m x l c y U y M G Q l Q z M l Q T l 2 Z W x v c H A l Q z M l Q T l l M T w v S X R l b V B h d G g + P C 9 J d G V t T G 9 j Y X R p b 2 4 + P F N 0 Y W J s Z U V u d H J p Z X M g L z 4 8 L 0 l 0 Z W 0 + P E l 0 Z W 0 + P E l 0 Z W 1 M b 2 N h d G l v b j 4 8 S X R l b V R 5 c G U + R m 9 y b X V s Y T w v S X R l b V R 5 c G U + P E l 0 Z W 1 Q Y X R o P l N l Y 3 R p b 2 4 x L 1 R y Y W 5 z Z m 9 y b W V y J T I w b C d l e G V t c G x l J T I w Z G U l M j B m a W N o a W V y J T I w K D U p L 1 B y Z W 1 p J U M z J U E 4 c m V z J T I w b G l n b m V z J T I w c 3 V w c H J p b S V D M y V B O W V z P C 9 J d G V t U G F 0 a D 4 8 L 0 l 0 Z W 1 M b 2 N h d G l v b j 4 8 U 3 R h Y m x l R W 5 0 c m l l c y A v P j w v S X R l b T 4 8 S X R l b T 4 8 S X R l b U x v Y 2 F 0 a W 9 u P j x J d G V t V H l w Z T 5 G b 3 J t d W x h P C 9 J d G V t V H l w Z T 4 8 S X R l b V B h d G g + U 2 V j d G l v b j E v V H J h b n N m b 3 J t Z X I l M j B s J 2 V 4 Z W 1 w b G U l M j B k Z S U y M G Z p Y 2 h p Z X I l M j A o N S k v R G V y b m k l Q z M l Q T h y Z X M l M j B s a W d u Z X M l M j B z d X B w c m l t J U M z J U E 5 Z X M 8 L 0 l 0 Z W 1 Q Y X R o P j w v S X R l b U x v Y 2 F 0 a W 9 u P j x T d G F i b G V F b n R y a W V z I C 8 + P C 9 J d G V t P j x J d G V t P j x J d G V t T G 9 j Y X R p b 2 4 + P E l 0 Z W 1 U e X B l P k Z v c m 1 1 b G E 8 L 0 l 0 Z W 1 U e X B l P j x J d G V t U G F 0 a D 5 T Z W N 0 a W 9 u M S 9 U c m F u c 2 Z v c m 1 l c i U y M G w n Z X h l b X B s Z S U y M G R l J T I w Z m l j a G l l c i U y M C g 1 K S 9 U Y W J s Z S U y M H R y Y W 5 z c G 9 z J U M z J U E 5 Z T w v S X R l b V B h d G g + P C 9 J d G V t T G 9 j Y X R p b 2 4 + P F N 0 Y W J s Z U V u d H J p Z X M g L z 4 8 L 0 l 0 Z W 0 + P E l 0 Z W 0 + P E l 0 Z W 1 M b 2 N h d G l v b j 4 8 S X R l b V R 5 c G U + R m 9 y b X V s Y T w v S X R l b V R 5 c G U + P E l 0 Z W 1 Q Y X R o P l N l Y 3 R p b 2 4 x L 1 R y Y W 5 z Z m 9 y b W V y J T I w b C d l e G V t c G x l J T I w Z G U l M j B m a W N o a W V y J T I w K D U p L 0 V u L X Q l Q z M l Q U F 0 Z X M l M j B w c m 9 t d X M 8 L 0 l 0 Z W 1 Q Y X R o P j w v S X R l b U x v Y 2 F 0 a W 9 u P j x T d G F i b G V F b n R y a W V z I C 8 + P C 9 J d G V t P j x J d G V t P j x J d G V t T G 9 j Y X R p b 2 4 + P E l 0 Z W 1 U e X B l P k Z v c m 1 1 b G E 8 L 0 l 0 Z W 1 U e X B l P j x J d G V t U G F 0 a D 5 T Z W N 0 a W 9 u M S 9 U c m F u c 2 Z v c m 1 l c i U y M G w n Z X h l b X B s Z S U y M G R l J T I w Z m l j a G l l c i U y M C g 1 K S 9 U e X B l J T I w b W 9 k a W Z p J U M z J U E 5 P C 9 J d G V t U G F 0 a D 4 8 L 0 l 0 Z W 1 M b 2 N h d G l v b j 4 8 U 3 R h Y m x l R W 5 0 c m l l c y A v P j w v S X R l b T 4 8 S X R l b T 4 8 S X R l b U x v Y 2 F 0 a W 9 u P j x J d G V t V H l w Z T 5 G b 3 J t d W x h P C 9 J d G V t V H l w Z T 4 8 S X R l b V B h d G g + U 2 V j d G l v b j E v V H J h b n N m b 3 J t Z X I l M j B s J 2 V 4 Z W 1 w b G U l M j B k Z S U y M G Z p Y 2 h p Z X I l M j A o N S k v Q 2 9 s b 2 5 u Z X M l M j B y Z W 5 v b W 0 l Q z M l Q T l l c z w v S X R l b V B h d G g + P C 9 J d G V t T G 9 j Y X R p b 2 4 + P F N 0 Y W J s Z U V u d H J p Z X M g L z 4 8 L 0 l 0 Z W 0 + P E l 0 Z W 0 + P E l 0 Z W 1 M b 2 N h d G l v b j 4 8 S X R l b V R 5 c G U + R m 9 y b X V s Y T w v S X R l b V R 5 c G U + P E l 0 Z W 1 Q Y X R o P l N l Y 3 R p b 2 4 x L 1 R y Y W 5 z Z m 9 y b W V y J T I w b C d l e G V t c G x l J T I w Z G U l M j B m a W N o a W V y J T I w K D U p L 0 x p Z 2 5 l c y U y M G Z p b H R y J U M z J U E 5 Z X M 8 L 0 l 0 Z W 1 Q Y X R o P j w v S X R l b U x v Y 2 F 0 a W 9 u P j x T d G F i b G V F b n R y a W V z I C 8 + P C 9 J d G V t P j x J d G V t P j x J d G V t T G 9 j Y X R p b 2 4 + P E l 0 Z W 1 U e X B l P k Z v c m 1 1 b G E 8 L 0 l 0 Z W 1 U e X B l P j x J d G V t U G F 0 a D 5 T Z W N 0 a W 9 u M S 9 U c m F u c 2 Z v c m 1 l c i U y M G w n Z X h l b X B s Z S U y M G R l J T I w Z m l j a G l l c i U y M C g 1 K S 9 W Y W x l d X I l M j B y Z W 1 w b G F j J U M z J U E 5 Z T w v S X R l b V B h d G g + P C 9 J d G V t T G 9 j Y X R p b 2 4 + P F N 0 Y W J s Z U V u d H J p Z X M g L z 4 8 L 0 l 0 Z W 0 + P E l 0 Z W 0 + P E l 0 Z W 1 M b 2 N h d G l v b j 4 8 S X R l b V R 5 c G U + R m 9 y b X V s Y T w v S X R l b V R 5 c G U + P E l 0 Z W 1 Q Y X R o P l N l Y 3 R p b 2 4 x L 1 R y Y W 5 z Z m 9 y b W V y J T I w b C d l e G V t c G x l J T I w Z G U l M j B m a W N o a W V y J T I w K D U p L 1 Z h b G V 1 c i U y M H J l b X B s Y W M l Q z M l Q T l l M T w v S X R l b V B h d G g + P C 9 J d G V t T G 9 j Y X R p b 2 4 + P F N 0 Y W J s Z U V u d H J p Z X M g L z 4 8 L 0 l 0 Z W 0 + P E l 0 Z W 0 + P E l 0 Z W 1 M b 2 N h d G l v b j 4 8 S X R l b V R 5 c G U + R m 9 y b X V s Y T w v S X R l b V R 5 c G U + P E l 0 Z W 1 Q Y X R o P l N l Y 3 R p b 2 4 x L 1 R y Y W 5 z Z m 9 y b W V y J T I w b C d l e G V t c G x l J T I w Z G U l M j B m a W N o a W V y J T I w K D U p L 1 Z h b G V 1 c i U y M H J l b X B s Y W M l Q z M l Q T l l M j w v S X R l b V B h d G g + P C 9 J d G V t T G 9 j Y X R p b 2 4 + P F N 0 Y W J s Z U V u d H J p Z X M g L z 4 8 L 0 l 0 Z W 0 + P E l 0 Z W 0 + P E l 0 Z W 1 M b 2 N h d G l v b j 4 8 S X R l b V R 5 c G U + R m 9 y b X V s Y T w v S X R l b V R 5 c G U + P E l 0 Z W 1 Q Y X R o P l N l Y 3 R p b 2 4 x L 0 R F J T I w d H J v a X M l M j B h b n M 8 L 0 l 0 Z W 1 Q Y X R o P j w v S X R l b U x v Y 2 F 0 a W 9 u P j x T d G F i b G V F b n R y a W V z P j x F b n R y e S B U e X B l P S J J c 1 B y a X Z h d G U i I F Z h b H V l P S J s M C I g L z 4 8 R W 5 0 c n k g V H l w Z T 0 i U m V j b 3 Z l c n l U Y X J n Z X R S b 3 c i I F Z h b H V l P S J s M T U y I i A v P j x F b n R y e S B U e X B l P S J S Z W N v d m V y e V R h c m d l d E N v b H V t b i I g V m F s d W U 9 I m w x I i A v P j x F b n R y e S B U e X B l P S J S Z W N v d m V y e V R h c m d l d F N o Z W V 0 I i B W Y W x 1 Z T 0 i c z I y I i A v P j x F b n R y e S B U e X B l P S J M b 2 F k Z W R U b 0 F u Y W x 5 c 2 l z U 2 V y d m l j Z X M i I F Z h b H V l P S J s M C I g L z 4 8 R W 5 0 c n k g V H l w Z T 0 i R m l s b F N 0 Y X R 1 c y I g V m F s d W U 9 I n N D b 2 1 w b G V 0 Z S I g L z 4 8 R W 5 0 c n k g V H l w Z T 0 i R m l s b E N v b H V t b k 5 h b W V z I i B W Y W x 1 Z T 0 i c 1 s m c X V v d D t T b 3 V y Y 2 U u T m F t Z S Z x d W 9 0 O y w m c X V v d D t T d G F 0 d X Q m c X V v d D s s J n F 1 b 3 Q 7 M y B h b n M g b 3 U g c G x 1 c y Z x d W 9 0 O y w m c X V v d D t U b 3 R h b C Z x d W 9 0 O y w m c X V v d D t Q Y X J 0 I E R F I G R l c H V p c y B h d S B t b 2 l u c y B 0 c m 9 p c y B h b n M m c X V v d D t d I i A v P j x F b n R y e S B U e X B l P S J G a W x s Q 2 9 s d W 1 u V H l w Z X M i I F Z h b H V l P S J z Q m d B R E F 3 U T 0 i I C 8 + P E V u d H J 5 I F R 5 c G U 9 I k Z p b G x M Y X N 0 V X B k Y X R l Z C I g V m F s d W U 9 I m Q y M D I y L T E w L T A 0 V D E 0 O j U 2 O j A x L j A 3 M T Q 0 N T d a I i A v P j x F b n R y e S B U e X B l P S J G a W x s R X J y b 3 J D b 3 V u d C I g V m F s d W U 9 I m w w I i A v P j x F b n R y e S B U e X B l P S J G a W x s R X J y b 3 J D b 2 R l I i B W Y W x 1 Z T 0 i c 1 V u a 2 5 v d 2 4 i I C 8 + P E V u d H J 5 I F R 5 c G U 9 I k Z p b G x D b 3 V u d C I g V m F s d W U 9 I m w x M i I g L z 4 8 R W 5 0 c n k g V H l w Z T 0 i Q W R k Z W R U b 0 R h d G F N b 2 R l b C 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S Z W x h d G l v b n N o a X B J b m Z v Q 2 9 u d G F p b m V y I i B W Y W x 1 Z T 0 i c 3 s m c X V v d D t j b 2 x 1 b W 5 D b 3 V u d C Z x d W 9 0 O z o 1 L C Z x d W 9 0 O 2 t l e U N v b H V t b k 5 h b W V z J n F 1 b 3 Q 7 O l t d L C Z x d W 9 0 O 3 F 1 Z X J 5 U m V s Y X R p b 2 5 z a G l w c y Z x d W 9 0 O z p b X S w m c X V v d D t j b 2 x 1 b W 5 J Z G V u d G l 0 a W V z J n F 1 b 3 Q 7 O l s m c X V v d D t T Z W N 0 a W 9 u M S 9 E R S B 0 c m 9 p c y B h b n M v Q X V 0 b 1 J l b W 9 2 Z W R D b 2 x 1 b W 5 z M S 5 7 U 2 9 1 c m N l L k 5 h b W U s M H 0 m c X V v d D s s J n F 1 b 3 Q 7 U 2 V j d G l v b j E v R E U g d H J v a X M g Y W 5 z L 0 F 1 d G 9 S Z W 1 v d m V k Q 2 9 s d W 1 u c z E u e 1 N 0 Y X R 1 d C w x f S Z x d W 9 0 O y w m c X V v d D t T Z W N 0 a W 9 u M S 9 E R S B 0 c m 9 p c y B h b n M v Q X V 0 b 1 J l b W 9 2 Z W R D b 2 x 1 b W 5 z M S 5 7 M y B h b n M g b 3 U g c G x 1 c y w y f S Z x d W 9 0 O y w m c X V v d D t T Z W N 0 a W 9 u M S 9 E R S B 0 c m 9 p c y B h b n M v Q X V 0 b 1 J l b W 9 2 Z W R D b 2 x 1 b W 5 z M S 5 7 V G 9 0 Y W w s M 3 0 m c X V v d D s s J n F 1 b 3 Q 7 U 2 V j d G l v b j E v R E U g d H J v a X M g Y W 5 z L 0 F 1 d G 9 S Z W 1 v d m V k Q 2 9 s d W 1 u c z E u e 1 B h c n Q g R E U g Z G V w d W l z I G F 1 I G 1 v a W 5 z I H R y b 2 l z I G F u c y w 0 f S Z x d W 9 0 O 1 0 s J n F 1 b 3 Q 7 Q 2 9 s d W 1 u Q 2 9 1 b n Q m c X V v d D s 6 N S w m c X V v d D t L Z X l D b 2 x 1 b W 5 O Y W 1 l c y Z x d W 9 0 O z p b X S w m c X V v d D t D b 2 x 1 b W 5 J Z G V u d G l 0 a W V z J n F 1 b 3 Q 7 O l s m c X V v d D t T Z W N 0 a W 9 u M S 9 E R S B 0 c m 9 p c y B h b n M v Q X V 0 b 1 J l b W 9 2 Z W R D b 2 x 1 b W 5 z M S 5 7 U 2 9 1 c m N l L k 5 h b W U s M H 0 m c X V v d D s s J n F 1 b 3 Q 7 U 2 V j d G l v b j E v R E U g d H J v a X M g Y W 5 z L 0 F 1 d G 9 S Z W 1 v d m V k Q 2 9 s d W 1 u c z E u e 1 N 0 Y X R 1 d C w x f S Z x d W 9 0 O y w m c X V v d D t T Z W N 0 a W 9 u M S 9 E R S B 0 c m 9 p c y B h b n M v Q X V 0 b 1 J l b W 9 2 Z W R D b 2 x 1 b W 5 z M S 5 7 M y B h b n M g b 3 U g c G x 1 c y w y f S Z x d W 9 0 O y w m c X V v d D t T Z W N 0 a W 9 u M S 9 E R S B 0 c m 9 p c y B h b n M v Q X V 0 b 1 J l b W 9 2 Z W R D b 2 x 1 b W 5 z M S 5 7 V G 9 0 Y W w s M 3 0 m c X V v d D s s J n F 1 b 3 Q 7 U 2 V j d G l v b j E v R E U g d H J v a X M g Y W 5 z L 0 F 1 d G 9 S Z W 1 v d m V k Q 2 9 s d W 1 u c z E u e 1 B h c n Q g R E U g Z G V w d W l z I G F 1 I G 1 v a W 5 z I H R y b 2 l z I G F u c y w 0 f S Z x d W 9 0 O 1 0 s J n F 1 b 3 Q 7 U m V s Y X R p b 2 5 z a G l w S W 5 m b y Z x d W 9 0 O z p b X X 0 i I C 8 + P E V u d H J 5 I F R 5 c G U 9 I l F 1 Z X J 5 S U Q i I F Z h b H V l P S J z Z D E 1 N G F l Z G Q t N W V l N y 0 0 M j E 5 L W F h Y T A t M 2 E 0 M m Y 0 Z T E 3 N z k z I i A v P j w v U 3 R h Y m x l R W 5 0 c m l l c z 4 8 L 0 l 0 Z W 0 + P E l 0 Z W 0 + P E l 0 Z W 1 M b 2 N h d G l v b j 4 8 S X R l b V R 5 c G U + R m 9 y b X V s Y T w v S X R l b V R 5 c G U + P E l 0 Z W 1 Q Y X R o P l N l Y 3 R p b 2 4 x L 0 R F J T I w d H J v a X M l M j B h b n M v U 2 9 1 c m N l P C 9 J d G V t U G F 0 a D 4 8 L 0 l 0 Z W 1 M b 2 N h d G l v b j 4 8 U 3 R h Y m x l R W 5 0 c m l l c y A v P j w v S X R l b T 4 8 S X R l b T 4 8 S X R l b U x v Y 2 F 0 a W 9 u P j x J d G V t V H l w Z T 5 G b 3 J t d W x h P C 9 J d G V t V H l w Z T 4 8 S X R l b V B h d G g + U 2 V j d G l v b j E v R E U l M j B 0 c m 9 p c y U y M G F u c y 9 G a W N o a W V y c y U y M G 1 h c 3 F 1 J U M z J U E 5 c y U y M G Z p b H R y J U M z J U E 5 c z E 8 L 0 l 0 Z W 1 Q Y X R o P j w v S X R l b U x v Y 2 F 0 a W 9 u P j x T d G F i b G V F b n R y a W V z I C 8 + P C 9 J d G V t P j x J d G V t P j x J d G V t T G 9 j Y X R p b 2 4 + P E l 0 Z W 1 U e X B l P k Z v c m 1 1 b G E 8 L 0 l 0 Z W 1 U e X B l P j x J d G V t U G F 0 a D 5 T Z W N 0 a W 9 u M S 9 E R S U y M H R y b 2 l z J T I w Y W 5 z L 0 F w c G V s Z X I l M j B 1 b m U l M j B m b 2 5 j d G l v b i U y M H B l c n N v b m 5 h b G l z J U M z J U E 5 Z T E 8 L 0 l 0 Z W 1 Q Y X R o P j w v S X R l b U x v Y 2 F 0 a W 9 u P j x T d G F i b G V F b n R y a W V z I C 8 + P C 9 J d G V t P j x J d G V t P j x J d G V t T G 9 j Y X R p b 2 4 + P E l 0 Z W 1 U e X B l P k Z v c m 1 1 b G E 8 L 0 l 0 Z W 1 U e X B l P j x J d G V t U G F 0 a D 5 T Z W N 0 a W 9 u M S 9 E R S U y M H R y b 2 l z J T I w Y W 5 z L 0 N v b G 9 u b m V z J T I w c m V u b 2 1 t J U M z J U E 5 Z X M x P C 9 J d G V t U G F 0 a D 4 8 L 0 l 0 Z W 1 M b 2 N h d G l v b j 4 8 U 3 R h Y m x l R W 5 0 c m l l c y A v P j w v S X R l b T 4 8 S X R l b T 4 8 S X R l b U x v Y 2 F 0 a W 9 u P j x J d G V t V H l w Z T 5 G b 3 J t d W x h P C 9 J d G V t V H l w Z T 4 8 S X R l b V B h d G g + U 2 V j d G l v b j E v R E U l M j B 0 c m 9 p c y U y M G F u c y 9 B d X R y Z X M l M j B j b 2 x v b m 5 l c y U y M H N 1 c H B y a W 0 l Q z M l Q T l l c z E 8 L 0 l 0 Z W 1 Q Y X R o P j w v S X R l b U x v Y 2 F 0 a W 9 u P j x T d G F i b G V F b n R y a W V z I C 8 + P C 9 J d G V t P j x J d G V t P j x J d G V t T G 9 j Y X R p b 2 4 + P E l 0 Z W 1 U e X B l P k Z v c m 1 1 b G E 8 L 0 l 0 Z W 1 U e X B l P j x J d G V t U G F 0 a D 5 T Z W N 0 a W 9 u M S 9 E R S U y M H R y b 2 l z J T I w Y W 5 z L 0 N v b G 9 u b m U l M j B k Z S U y M H R h Y m x l c y U y M G Q l Q z M l Q T l 2 Z W x v c H A l Q z M l Q T l l M T w v S X R l b V B h d G g + P C 9 J d G V t T G 9 j Y X R p b 2 4 + P F N 0 Y W J s Z U V u d H J p Z X M g L z 4 8 L 0 l 0 Z W 0 + P E l 0 Z W 0 + P E l 0 Z W 1 M b 2 N h d G l v b j 4 8 S X R l b V R 5 c G U + R m 9 y b X V s Y T w v S X R l b V R 5 c G U + P E l 0 Z W 1 Q Y X R o P l N l Y 3 R p b 2 4 x L 0 R F J T I w d W 4 l M j B h b i 9 U Z X h 0 Z S U y M G V 4 d H J h a X Q l M j B l b n R y Z S U y M G x l c y U y M G Q l Q z M l Q T l s a W 1 p d G V 1 c n M 8 L 0 l 0 Z W 1 Q Y X R o P j w v S X R l b U x v Y 2 F 0 a W 9 u P j x T d G F i b G V F b n R y a W V z I C 8 + P C 9 J d G V t P j x J d G V t P j x J d G V t T G 9 j Y X R p b 2 4 + P E l 0 Z W 1 U e X B l P k Z v c m 1 1 b G E 8 L 0 l 0 Z W 1 U e X B l P j x J d G V t U G F 0 a D 5 T Z W N 0 a W 9 u M S 9 E R S U y M H V u J T I w Y W 4 v V H l w Z S U y M G 1 v Z G l m a S V D M y V B O T w v S X R l b V B h d G g + P C 9 J d G V t T G 9 j Y X R p b 2 4 + P F N 0 Y W J s Z U V u d H J p Z X M g L z 4 8 L 0 l 0 Z W 0 + P E l 0 Z W 0 + P E l 0 Z W 1 M b 2 N h d G l v b j 4 8 S X R l b V R 5 c G U + R m 9 y b X V s Y T w v S X R l b V R 5 c G U + P E l 0 Z W 1 Q Y X R o P l N l Y 3 R p b 2 4 x L 0 R F J T I w d H J v a X M l M j B h b n M v Q 2 9 s b 2 5 u Z X M l M j B z d X B w c m l t J U M z J U E 5 Z X M 8 L 0 l 0 Z W 1 Q Y X R o P j w v S X R l b U x v Y 2 F 0 a W 9 u P j x T d G F i b G V F b n R y a W V z I C 8 + P C 9 J d G V t P j x J d G V t P j x J d G V t T G 9 j Y X R p b 2 4 + P E l 0 Z W 1 U e X B l P k Z v c m 1 1 b G E 8 L 0 l 0 Z W 1 U e X B l P j x J d G V t U G F 0 a D 5 T Z W N 0 a W 9 u M S 9 E R S U y M H R y b 2 l z J T I w Y W 5 z L 1 R 5 c G U l M j B t b 2 R p Z m k l Q z M l Q T k 8 L 0 l 0 Z W 1 Q Y X R o P j w v S X R l b U x v Y 2 F 0 a W 9 u P j x T d G F i b G V F b n R y a W V z I C 8 + P C 9 J d G V t P j x J d G V t P j x J d G V t T G 9 j Y X R p b 2 4 + P E l 0 Z W 1 U e X B l P k Z v c m 1 1 b G E 8 L 0 l 0 Z W 1 U e X B l P j x J d G V t U G F 0 a D 5 T Z W N 0 a W 9 u M S 9 E R S U y M H R y b 2 l z J T I w Y W 5 z L 0 N v b G 9 u b m V z J T I w c 3 V w c H J p b S V D M y V B O W V z M T w v S X R l b V B h d G g + P C 9 J d G V t T G 9 j Y X R p b 2 4 + P F N 0 Y W J s Z U V u d H J p Z X M g L z 4 8 L 0 l 0 Z W 0 + P E l 0 Z W 0 + P E l 0 Z W 1 M b 2 N h d G l v b j 4 8 S X R l b V R 5 c G U + R m 9 y b X V s Y T w v S X R l b V R 5 c G U + P E l 0 Z W 1 Q Y X R o P l N l Y 3 R p b 2 4 x L 0 R F J T I w d H J v a X M l M j B h b n M v U G V y c 2 9 u b m F s a X M l Q z M l Q T l l J T I w Y W p v d X Q l Q z M l Q T l l P C 9 J d G V t U G F 0 a D 4 8 L 0 l 0 Z W 1 M b 2 N h d G l v b j 4 8 U 3 R h Y m x l R W 5 0 c m l l c y A v P j w v S X R l b T 4 8 S X R l b T 4 8 S X R l b U x v Y 2 F 0 a W 9 u P j x J d G V t V H l w Z T 5 G b 3 J t d W x h P C 9 J d G V t V H l w Z T 4 8 S X R l b V B h d G g + U 2 V j d G l v b j E v R E U l M j B 0 c m 9 p c y U y M G F u c y 9 U e X B l J T I w b W 9 k a W Z p J U M z J U E 5 M T w v S X R l b V B h d G g + P C 9 J d G V t T G 9 j Y X R p b 2 4 + P F N 0 Y W J s Z U V u d H J p Z X M g L z 4 8 L 0 l 0 Z W 0 + P E l 0 Z W 0 + P E l 0 Z W 1 M b 2 N h d G l v b j 4 8 S X R l b V R 5 c G U + R m 9 y b X V s Y T w v S X R l b V R 5 c G U + P E l 0 Z W 1 Q Y X R o P l N l Y 3 R p b 2 4 x L 0 R F J T I w d W 4 l M j B h b i 9 D b 2 x v b m 5 l c y U y M H N 1 c H B y a W 0 l Q z M l Q T l l c z w v S X R l b V B h d G g + P C 9 J d G V t T G 9 j Y X R p b 2 4 + P F N 0 Y W J s Z U V u d H J p Z X M g L z 4 8 L 0 l 0 Z W 0 + P E l 0 Z W 0 + P E l 0 Z W 1 M b 2 N h d G l v b j 4 8 S X R l b V R 5 c G U + R m 9 y b X V s Y T w v S X R l b V R 5 c G U + P E l 0 Z W 1 Q Y X R o P l N l Y 3 R p b 2 4 x L 0 R F J T I w d W 4 l M j B h b i 9 Q Z X J z b 2 5 u Y W x p c y V D M y V B O W U l M j B h a m 9 1 d C V D M y V B O W U 8 L 0 l 0 Z W 1 Q Y X R o P j w v S X R l b U x v Y 2 F 0 a W 9 u P j x T d G F i b G V F b n R y a W V z I C 8 + P C 9 J d G V t P j x J d G V t P j x J d G V t T G 9 j Y X R p b 2 4 + P E l 0 Z W 1 U e X B l P k Z v c m 1 1 b G E 8 L 0 l 0 Z W 1 U e X B l P j x J d G V t U G F 0 a D 5 T Z W N 0 a W 9 u M S 9 E R S U y M H V u J T I w Y W 4 v V H l w Z S U y M G 1 v Z G l m a S V D M y V B O T E 8 L 0 l 0 Z W 1 Q Y X R o P j w v S X R l b U x v Y 2 F 0 a W 9 u P j x T d G F i b G V F b n R y a W V z I C 8 + P C 9 J d G V t P j x J d G V t P j x J d G V t T G 9 j Y X R p b 2 4 + P E l 0 Z W 1 U e X B l P k Z v c m 1 1 b G E 8 L 0 l 0 Z W 1 U e X B l P j x J d G V t U G F 0 a D 5 T Z W N 0 a W 9 u M S 9 E R S U y M H V u J T I w Y W 4 v Q 2 9 s b 2 5 u Z X M l M j B z d X B w c m l t J U M z J U E 5 Z X M x P C 9 J d G V t U G F 0 a D 4 8 L 0 l 0 Z W 1 M b 2 N h d G l v b j 4 8 U 3 R h Y m x l R W 5 0 c m l l c y A v P j w v S X R l b T 4 8 S X R l b T 4 8 S X R l b U x v Y 2 F 0 a W 9 u P j x J d G V t V H l w Z T 5 G b 3 J t d W x h P C 9 J d G V t V H l w Z T 4 8 S X R l b V B h d G g + U 2 V j d G l v b j E v R E U l M j B 1 b i U y M G F u L 0 N v b G 9 u b m V z J T I w c G V y b X V 0 J U M z J U E 5 Z X M 8 L 0 l 0 Z W 1 Q Y X R o P j w v S X R l b U x v Y 2 F 0 a W 9 u P j x T d G F i b G V F b n R y a W V z I C 8 + P C 9 J d G V t P j x J d G V t P j x J d G V t T G 9 j Y X R p b 2 4 + P E l 0 Z W 1 U e X B l P k Z v c m 1 1 b G E 8 L 0 l 0 Z W 1 U e X B l P j x J d G V t U G F 0 a D 5 T Z W N 0 a W 9 u M S 9 E R S U y M H V u J T I w Y W 4 v Q 2 9 s b 2 5 u Z X M l M j B y Z W 5 v b W 0 l Q z M l Q T l l c z w v S X R l b V B h d G g + P C 9 J d G V t T G 9 j Y X R p b 2 4 + P F N 0 Y W J s Z U V u d H J p Z X M g L z 4 8 L 0 l 0 Z W 0 + P E l 0 Z W 0 + P E l 0 Z W 1 M b 2 N h d G l v b j 4 8 S X R l b V R 5 c G U + R m 9 y b X V s Y T w v S X R l b V R 5 c G U + P E l 0 Z W 1 Q Y X R o P l N l Y 3 R p b 2 4 x L 0 R F J T I w d W 4 l M j B h b i 9 Q Z X J z b 2 5 u Y W x p c y V D M y V B O W U l M j B h a m 9 1 d C V D M y V B O W U x P C 9 J d G V t U G F 0 a D 4 8 L 0 l 0 Z W 1 M b 2 N h d G l v b j 4 8 U 3 R h Y m x l R W 5 0 c m l l c y A v P j w v S X R l b T 4 8 S X R l b T 4 8 S X R l b U x v Y 2 F 0 a W 9 u P j x J d G V t V H l w Z T 5 G b 3 J t d W x h P C 9 J d G V t V H l w Z T 4 8 S X R l b V B h d G g + U 2 V j d G l v b j E v R E U l M j B 1 b i U y M G F u L 1 R 5 c G U l M j B t b 2 R p Z m k l Q z M l Q T k y P C 9 J d G V t U G F 0 a D 4 8 L 0 l 0 Z W 1 M b 2 N h d G l v b j 4 8 U 3 R h Y m x l R W 5 0 c m l l c y A v P j w v S X R l b T 4 8 S X R l b T 4 8 S X R l b U x v Y 2 F 0 a W 9 u P j x J d G V t V H l w Z T 5 G b 3 J t d W x h P C 9 J d G V t V H l w Z T 4 8 S X R l b V B h d G g + U 2 V j d G l v b j E v R E U l M j B 0 c m 9 p c y U y M G F u c y 9 U Z X h 0 Z S U y M G V 4 d H J h a X Q l M j B l b n R y Z S U y M G x l c y U y M G Q l Q z M l Q T l s a W 1 p d G V 1 c n M 8 L 0 l 0 Z W 1 Q Y X R o P j w v S X R l b U x v Y 2 F 0 a W 9 u P j x T d G F i b G V F b n R y a W V z I C 8 + P C 9 J d G V t P j x J d G V t P j x J d G V t T G 9 j Y X R p b 2 4 + P E l 0 Z W 1 U e X B l P k Z v c m 1 1 b G E 8 L 0 l 0 Z W 1 U e X B l P j x J d G V t U G F 0 a D 5 T Z W N 0 a W 9 u M S 9 F e G V t c G x l J T I w Z G U l M j B m a W N o a W V y J T I w K D Y p P C 9 J d G V t U G F 0 a D 4 8 L 0 l 0 Z W 1 M b 2 N h d G l v b j 4 8 U 3 R h Y m x l R W 5 0 c m l l c z 4 8 R W 5 0 c n k g V H l w Z T 0 i S X N Q c m l 2 Y X R l I i B W Y W x 1 Z T 0 i b D A i I C 8 + P E V u d H J 5 I F R 5 c G U 9 I k x v Y W R l Z F R v Q W 5 h b H l z a X N T Z X J 2 a W N l c y I g V m F s d W U 9 I m w w I i A v P j x F b n R y e S B U e X B l P S J G a W x s U 3 R h d H V z I i B W Y W x 1 Z T 0 i c 0 N v b X B s Z X R l I i A v P j x F b n R y e S B U e X B l P S J G a W x s T G F z d F V w Z G F 0 Z W Q i I F Z h b H V l P S J k M j A y M i 0 x M C 0 w N V Q w N z o 1 O D o w M y 4 1 N D g z M T g 1 W i I g L z 4 8 R W 5 0 c n k g V H l w Z T 0 i R m l s b E V y c m 9 y Q 2 9 k Z S I g V m F s d W U 9 I n N V b m t u b 3 d u I i A v P j x F b n R y e S B U e X B l P S J B Z G R l Z F R v R G F 0 Y U 1 v Z G V s I i B W Y W x 1 Z T 0 i b D A i I C 8 + P E V u d H J 5 I F R 5 c G U 9 I k x v Y W R U b 1 J l c G 9 y d E R p c 2 F i b G V k I i B W Y W x 1 Z T 0 i b D E i I C 8 + P E V u d H J 5 I F R 5 c G U 9 I l F 1 Z X J 5 R 3 J v d X B J R C I g V m F s d W U 9 I n M x M G R l N 2 Y z N S 0 5 Z D g z L T Q y N m Q t Y j Q 2 O S 0 x Z j U z N D U 1 M D V j Y T U i I C 8 + P E V u d H J 5 I F R 5 c G U 9 I k Z p b G x F b m F i b G V k I i B W Y W x 1 Z T 0 i b D A i I C 8 + P E V u d H J 5 I F R 5 c G U 9 I k Z p b G x P Y m p l Y 3 R U e X B l I i B W Y W x 1 Z T 0 i c 0 N v b m 5 l Y 3 R p b 2 5 P b m x 5 I i A v P j x F b n R y e S B U e X B l P S J G a W x s V G 9 E Y X R h T W 9 k Z W x F b m F i b G V k I i B W Y W x 1 Z T 0 i b D A i I C 8 + P E V u d H J 5 I F R 5 c G U 9 I k 5 h b W V V c G R h d G V k Q W Z 0 Z X J G a W x s I i B W Y W x 1 Z T 0 i b D E i I C 8 + P E V u d H J 5 I F R 5 c G U 9 I l J l c 3 V s d F R 5 c G U i I F Z h b H V l P S J z Q m l u Y X J 5 I i A v P j x F b n R y e S B U e X B l P S J C d W Z m Z X J O Z X h 0 U m V m c m V z a C I g V m F s d W U 9 I m w x I i A v P j x F b n R y e S B U e X B l P S J G a W x s Z W R D b 2 1 w b G V 0 Z V J l c 3 V s d F R v V 2 9 y a 3 N o Z W V 0 I i B W Y W x 1 Z T 0 i b D A i I C 8 + P C 9 T d G F i b G V F b n R y a W V z P j w v S X R l b T 4 8 S X R l b T 4 8 S X R l b U x v Y 2 F 0 a W 9 u P j x J d G V t V H l w Z T 5 G b 3 J t d W x h P C 9 J d G V t V H l w Z T 4 8 S X R l b V B h d G g + U 2 V j d G l v b j E v R X h l b X B s Z S U y M G R l J T I w Z m l j a G l l c i U y M C g 2 K S 9 T b 3 V y Y 2 U 8 L 0 l 0 Z W 1 Q Y X R o P j w v S X R l b U x v Y 2 F 0 a W 9 u P j x T d G F i b G V F b n R y a W V z I C 8 + P C 9 J d G V t P j x J d G V t P j x J d G V t T G 9 j Y X R p b 2 4 + P E l 0 Z W 1 U e X B l P k Z v c m 1 1 b G E 8 L 0 l 0 Z W 1 U e X B l P j x J d G V t U G F 0 a D 5 T Z W N 0 a W 9 u M S 9 F e G V t c G x l J T I w Z G U l M j B m a W N o a W V y J T I w K D Y p L 0 5 h d m l n Y X R p b 2 4 x P C 9 J d G V t U G F 0 a D 4 8 L 0 l 0 Z W 1 M b 2 N h d G l v b j 4 8 U 3 R h Y m x l R W 5 0 c m l l c y A v P j w v S X R l b T 4 8 S X R l b T 4 8 S X R l b U x v Y 2 F 0 a W 9 u P j x J d G V t V H l w Z T 5 G b 3 J t d W x h P C 9 J d G V t V H l w Z T 4 8 S X R l b V B h d G g + U 2 V j d G l v b j E v U G F y Y W 0 l Q z M l Q T h 0 c m U 2 P C 9 J d G V t U G F 0 a D 4 8 L 0 l 0 Z W 1 M b 2 N h d G l v b j 4 8 U 3 R h Y m x l R W 5 0 c m l l c z 4 8 R W 5 0 c n k g V H l w Z T 0 i S X N Q c m l 2 Y X R l I i B W Y W x 1 Z T 0 i b D A i I C 8 + P E V u d H J 5 I F R 5 c G U 9 I k x v Y W R U b 1 J l c G 9 y d E R p c 2 F i b G V k I i B W Y W x 1 Z T 0 i b D E i I C 8 + P E V u d H J 5 I F R 5 c G U 9 I l F 1 Z X J 5 R 3 J v d X B J R C I g V m F s d W U 9 I n M x M G R l N 2 Y z N S 0 5 Z D g z L T Q y N m Q t Y j Q 2 O S 0 x Z j U z N D U 1 M D V j Y T U i I C 8 + P E V u d H J 5 I F R 5 c G U 9 I k Z p b G x F b m F i b G V k I i B W Y W x 1 Z T 0 i b D A i I C 8 + P E V u d H J 5 I F R 5 c G U 9 I k Z p b G x P Y m p l Y 3 R U e X B l I i B W Y W x 1 Z T 0 i c 0 N v b m 5 l Y 3 R p b 2 5 P b m x 5 I i A v P j x F b n R y e S B U e X B l P S J G a W x s V G 9 E Y X R h T W 9 k Z W x F b m F i b G V k I i B W Y W x 1 Z T 0 i b D A i I C 8 + P E V u d H J 5 I F R 5 c G U 9 I l J l c 3 V s d F R 5 c G U i I F Z h b H V l P S J z Q m l u Y X J 5 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M i 0 x M C 0 w N V Q w N z o 1 O D o w M y 4 1 N j M 5 N j k 1 W i I g L z 4 8 R W 5 0 c n k g V H l w Z T 0 i R m l s b F N 0 Y X R 1 c y I g V m F s d W U 9 I n N D b 2 1 w b G V 0 Z S I g L z 4 8 L 1 N 0 Y W J s Z U V u d H J p Z X M + P C 9 J d G V t P j x J d G V t P j x J d G V t T G 9 j Y X R p b 2 4 + P E l 0 Z W 1 U e X B l P k Z v c m 1 1 b G E 8 L 0 l 0 Z W 1 U e X B l P j x J d G V t U G F 0 a D 5 T Z W N 0 a W 9 u M S 9 U c m F u c 2 Z v c m 1 l c i U y M G w n Z X h l b X B s Z S U y M G R l J T I w Z m l j a G l l c i U y M C g 2 K T w v S X R l b V B h d G g + P C 9 J d G V t T G 9 j Y X R p b 2 4 + P F N 0 Y W J s Z U V u d H J p Z X M + P E V u d H J 5 I F R 5 c G U 9 I k l z U H J p d m F 0 Z S I g V m F s d W U 9 I m w w I i A v P j x F b n R y e S B U e X B l P S J M b 2 F k V G 9 S Z X B v c n R E a X N h Y m x l Z C I g V m F s d W U 9 I m w x I i A v P j x F b n R y e S B U e X B l P S J R d W V y e U d y b 3 V w S U Q i I F Z h b H V l P S J z Z m U 2 Z G M 0 Y z E t N T I 1 O C 0 0 M m M 1 L T l h N m Q t O D B j N D A 1 M m J i N j U 5 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S I g L z 4 8 R W 5 0 c n k g V H l w Z T 0 i U m V z d W x 0 V H l w Z S I g V m F s d W U 9 I n N U Y W J s Z S I g L z 4 8 R W 5 0 c n k g V H l w Z T 0 i Q n V m Z m V y T m V 4 d F J l Z n J l c 2 g i I F Z h b H V l P S J s M S I g L z 4 8 R W 5 0 c n k g V H l w Z T 0 i R m l s b G V k Q 2 9 t c G x l d G V S Z X N 1 b H R U b 1 d v c m t z a G V l d C I g V m F s d W U 9 I m w w I i A v P j x F b n R y e S B U e X B l P S J G a W x s U 3 R h d H V z I i B W Y W x 1 Z T 0 i c 0 N v b X B s Z X R l I i A v P j x F b n R y e S B U e X B l P S J G a W x s T G F z d F V w Z G F 0 Z W Q i I F Z h b H V l P S J k M j A y M i 0 x M C 0 w N V Q w O D o w N D o z N C 4 3 N D M z N D E 0 W i I g L z 4 8 R W 5 0 c n k g V H l w Z T 0 i R m l s b E V y c m 9 y Q 2 9 k Z S I g V m F s d W U 9 I n N V b m t u b 3 d u I i A v P j x F b n R y e S B U e X B l P S J B Z G R l Z F R v R G F 0 Y U 1 v Z G V s I i B W Y W x 1 Z T 0 i b D A i I C 8 + P C 9 T d G F i b G V F b n R y a W V z P j w v S X R l b T 4 8 S X R l b T 4 8 S X R l b U x v Y 2 F 0 a W 9 u P j x J d G V t V H l w Z T 5 G b 3 J t d W x h P C 9 J d G V t V H l w Z T 4 8 S X R l b V B h d G g + U 2 V j d G l v b j E v V H J h b n N m b 3 J t Z X I l M j B s J 2 V 4 Z W 1 w b G U l M j B k Z S U y M G Z p Y 2 h p Z X I l M j A o N i k v U 2 9 1 c m N l P C 9 J d G V t U G F 0 a D 4 8 L 0 l 0 Z W 1 M b 2 N h d G l v b j 4 8 U 3 R h Y m x l R W 5 0 c m l l c y A v P j w v S X R l b T 4 8 S X R l b T 4 8 S X R l b U x v Y 2 F 0 a W 9 u P j x J d G V t V H l w Z T 5 G b 3 J t d W x h P C 9 J d G V t V H l w Z T 4 8 S X R l b V B h d G g + U 2 V j d G l v b j E v V H J h b n N m b 3 J t Z X I l M j B s Z S U y M G Z p Y 2 h p Z X I l M j A o N i k 8 L 0 l 0 Z W 1 Q Y X R o P j w v S X R l b U x v Y 2 F 0 a W 9 u P j x T d G F i b G V F b n R y a W V z P j x F b n R y e S B U e X B l P S J M b 2 F k V G 9 S Z X B v c n R E a X N h Y m x l Z C I g V m F s d W U 9 I m w x I i A v P j x F b n R y e S B U e X B l P S J R d W V y e U d y b 3 V w S U Q i I F Z h b H V l P S J z M T B k Z T d m M z U t O W Q 4 M y 0 0 M j Z k L W I 0 N j k t M W Y 1 M z Q 1 N T A 1 Y 2 E 1 I i A v P j x F b n R y e S B U e X B l P S J J c 1 B y a X Z h d G U i I F Z h b H V l P S J s M C I g L z 4 8 R W 5 0 c n k g V H l w Z T 0 i R m l s b E V u Y W J s Z W Q i I F Z h b H V l P S J s M C I g L z 4 8 R W 5 0 c n k g V H l w Z T 0 i R m l s b E 9 i a m V j d F R 5 c G U i I F Z h b H V l P S J z Q 2 9 u b m V j d G l v b k 9 u b H k i I C 8 + P E V u d H J 5 I F R 5 c G U 9 I k Z p b G x U b 0 R h d G F N b 2 R l b E V u Y W J s Z W Q i I F Z h b H V l P S J s M C I g L z 4 8 R W 5 0 c n k g V H l w Z T 0 i U m V z d W x 0 V H l w Z S I g V m F s d W U 9 I n N G d W 5 j d G l v b i I g L z 4 8 R W 5 0 c n k g V H l w Z T 0 i Q n V m Z m V y T m V 4 d F J l Z n J l c 2 g i I F Z h b H V l P S J s M S I g L z 4 8 R W 5 0 c n k g V H l w Z T 0 i R m l s b G V k Q 2 9 t c G x l d G V S Z X N 1 b H R U b 1 d v c m t z a G V l d C I g V m F s d W U 9 I m w w I i A v P j x F b n R y e S B U e X B l P S J G a W x s U 3 R h d H V z I i B W Y W x 1 Z T 0 i c 0 N v b X B s Z X R l I i A v P j x F b n R y e S B U e X B l P S J G a W x s T G F z d F V w Z G F 0 Z W Q i I F Z h b H V l P S J k M j A y M i 0 x M C 0 w N V Q w O D o w N D o z N C 4 4 M D Y y N z k x W i I g L z 4 8 R W 5 0 c n k g V H l w Z T 0 i R m l s b E V y c m 9 y Q 2 9 k Z S I g V m F s d W U 9 I n N V b m t u b 3 d u I i A v P j x F b n R y e S B U e X B l P S J B Z G R l Z F R v R G F 0 Y U 1 v Z G V s I i B W Y W x 1 Z T 0 i b D A i I C 8 + P C 9 T d G F i b G V F b n R y a W V z P j w v S X R l b T 4 8 S X R l b T 4 8 S X R l b U x v Y 2 F 0 a W 9 u P j x J d G V t V H l w Z T 5 G b 3 J t d W x h P C 9 J d G V t V H l w Z T 4 8 S X R l b V B h d G g + U 2 V j d G l v b j E v V H J h b n N m b 3 J t Z X I l M j B s Z S U y M G Z p Y 2 h p Z X I l M j A o N i k v U 2 9 1 c m N l P C 9 J d G V t U G F 0 a D 4 8 L 0 l 0 Z W 1 M b 2 N h d G l v b j 4 8 U 3 R h Y m x l R W 5 0 c m l l c y A v P j w v S X R l b T 4 8 S X R l b T 4 8 S X R l b U x v Y 2 F 0 a W 9 u P j x J d G V t V H l w Z T 5 G b 3 J t d W x h P C 9 J d G V t V H l w Z T 4 8 S X R l b V B h d G g + U 2 V j d G l v b j E v V H J h b n N m b 3 J t Z X I l M j B s J 2 V 4 Z W 1 w b G U l M j B k Z S U y M G Z p Y 2 h p Z X I l M j A o N i k v U H J l b W k l Q z M l Q T h y Z X M l M j B s a W d u Z X M l M j B z d X B w c m l t J U M z J U E 5 Z X M 8 L 0 l 0 Z W 1 Q Y X R o P j w v S X R l b U x v Y 2 F 0 a W 9 u P j x T d G F i b G V F b n R y a W V z I C 8 + P C 9 J d G V t P j x J d G V t P j x J d G V t T G 9 j Y X R p b 2 4 + P E l 0 Z W 1 U e X B l P k Z v c m 1 1 b G E 8 L 0 l 0 Z W 1 U e X B l P j x J d G V t U G F 0 a D 5 T Z W N 0 a W 9 u M S 9 U c m F u c 2 Z v c m 1 l c i U y M G w n Z X h l b X B s Z S U y M G R l J T I w Z m l j a G l l c i U y M C g 2 K S 9 E Z X J u a S V D M y V B O H J l c y U y M G x p Z 2 5 l c y U y M H N 1 c H B y a W 0 l Q z M l Q T l l c z w v S X R l b V B h d G g + P C 9 J d G V t T G 9 j Y X R p b 2 4 + P F N 0 Y W J s Z U V u d H J p Z X M g L z 4 8 L 0 l 0 Z W 0 + P E l 0 Z W 0 + P E l 0 Z W 1 M b 2 N h d G l v b j 4 8 S X R l b V R 5 c G U + R m 9 y b X V s Y T w v S X R l b V R 5 c G U + P E l 0 Z W 1 Q Y X R o P l N l Y 3 R p b 2 4 x L 1 R y Y W 5 z Z m 9 y b W V y J T I w b C d l e G V t c G x l J T I w Z G U l M j B m a W N o a W V y J T I w K D Y p L 0 V u L X Q l Q z M l Q U F 0 Z X M l M j B w c m 9 t d X M 8 L 0 l 0 Z W 1 Q Y X R o P j w v S X R l b U x v Y 2 F 0 a W 9 u P j x T d G F i b G V F b n R y a W V z I C 8 + P C 9 J d G V t P j x J d G V t P j x J d G V t T G 9 j Y X R p b 2 4 + P E l 0 Z W 1 U e X B l P k Z v c m 1 1 b G E 8 L 0 l 0 Z W 1 U e X B l P j x J d G V t U G F 0 a D 5 T Z W N 0 a W 9 u M S 9 U c m F u c 2 Z v c m 1 l c i U y M G w n Z X h l b X B s Z S U y M G R l J T I w Z m l j a G l l c i U y M C g 2 K S 9 U e X B l J T I w b W 9 k a W Z p J U M z J U E 5 P C 9 J d G V t U G F 0 a D 4 8 L 0 l 0 Z W 1 M b 2 N h d G l v b j 4 8 U 3 R h Y m x l R W 5 0 c m l l c y A v P j w v S X R l b T 4 8 S X R l b T 4 8 S X R l b U x v Y 2 F 0 a W 9 u P j x J d G V t V H l w Z T 5 G b 3 J t d W x h P C 9 J d G V t V H l w Z T 4 8 S X R l b V B h d G g + U 2 V j d G l v b j E v V H J h b n N m b 3 J t Z X I l M j B s J 2 V 4 Z W 1 w b G U l M j B k Z S U y M G Z p Y 2 h p Z X I l M j A o N i k v Q 2 9 s b 2 5 u Z X M l M j B z d X B w c m l t J U M z J U E 5 Z X M 8 L 0 l 0 Z W 1 Q Y X R o P j w v S X R l b U x v Y 2 F 0 a W 9 u P j x T d G F i b G V F b n R y a W V z I C 8 + P C 9 J d G V t P j x J d G V t P j x J d G V t T G 9 j Y X R p b 2 4 + P E l 0 Z W 1 U e X B l P k Z v c m 1 1 b G E 8 L 0 l 0 Z W 1 U e X B l P j x J d G V t U G F 0 a D 5 T Z W N 0 a W 9 u M S 9 U c m F u c 2 Z v c m 1 l c i U y M G w n Z X h l b X B s Z S U y M G R l J T I w Z m l j a G l l c i U y M C g 2 K S 9 D b 2 x v b m 5 l c y U y M H J l b m 9 t b S V D M y V B O W V z P C 9 J d G V t U G F 0 a D 4 8 L 0 l 0 Z W 1 M b 2 N h d G l v b j 4 8 U 3 R h Y m x l R W 5 0 c m l l c y A v P j w v S X R l b T 4 8 S X R l b T 4 8 S X R l b U x v Y 2 F 0 a W 9 u P j x J d G V t V H l w Z T 5 G b 3 J t d W x h P C 9 J d G V t V H l w Z T 4 8 S X R l b V B h d G g + U 2 V j d G l v b j E v V H J h b n N m b 3 J t Z X I l M j B s J 2 V 4 Z W 1 w b G U l M j B k Z S U y M G Z p Y 2 h p Z X I l M j A o N i k v V m F s Z X V y J T I w c m V t c G x h Y y V D M y V B O W U 8 L 0 l 0 Z W 1 Q Y X R o P j w v S X R l b U x v Y 2 F 0 a W 9 u P j x T d G F i b G V F b n R y a W V z I C 8 + P C 9 J d G V t P j x J d G V t P j x J d G V t T G 9 j Y X R p b 2 4 + P E l 0 Z W 1 U e X B l P k Z v c m 1 1 b G E 8 L 0 l 0 Z W 1 U e X B l P j x J d G V t U G F 0 a D 5 T Z W N 0 a W 9 u M S 9 U c m F u c 2 Z v c m 1 l c i U y M G w n Z X h l b X B s Z S U y M G R l J T I w Z m l j a G l l c i U y M C g 2 K S 9 U e X B l J T I w b W 9 k a W Z p J U M z J U E 5 M T w v S X R l b V B h d G g + P C 9 J d G V t T G 9 j Y X R p b 2 4 + P F N 0 Y W J s Z U V u d H J p Z X M g L z 4 8 L 0 l 0 Z W 0 + P E l 0 Z W 0 + P E l 0 Z W 1 M b 2 N h d G l v b j 4 8 S X R l b V R 5 c G U + R m 9 y b X V s Y T w v S X R l b V R 5 c G U + P E l 0 Z W 1 Q Y X R o P l N l Y 3 R p b 2 4 x L 1 R y Y W 5 z Z m 9 y b W V y J T I w b C d l e G V t c G x l J T I w Z G U l M j B m a W N o a W V y J T I w K D Y p L 0 N v b G 9 u b m V z J T I w c 3 V w c H J p b S V D M y V B O W V z M T w v S X R l b V B h d G g + P C 9 J d G V t T G 9 j Y X R p b 2 4 + P F N 0 Y W J s Z U V u d H J p Z X M g L z 4 8 L 0 l 0 Z W 0 + P E l 0 Z W 0 + P E l 0 Z W 1 M b 2 N h d G l v b j 4 8 S X R l b V R 5 c G U + R m 9 y b X V s Y T w v S X R l b V R 5 c G U + P E l 0 Z W 1 Q Y X R o P l N l Y 3 R p b 2 4 x L 1 R y Y W 5 z Z m 9 y b W V y J T I w b C d l e G V t c G x l J T I w Z G U l M j B m a W N o a W V y J T I w K D Y p L 0 N v b G 9 u b m V z J T I w c m V u b 2 1 t J U M z J U E 5 Z X M x P C 9 J d G V t U G F 0 a D 4 8 L 0 l 0 Z W 1 M b 2 N h d G l v b j 4 8 U 3 R h Y m x l R W 5 0 c m l l c y A v P j w v S X R l b T 4 8 S X R l b T 4 8 S X R l b U x v Y 2 F 0 a W 9 u P j x J d G V t V H l w Z T 5 G b 3 J t d W x h P C 9 J d G V t V H l w Z T 4 8 S X R l b V B h d G g + U 2 V j d G l v b j E v V H J h b n N m b 3 J t Z X I l M j B s J 2 V 4 Z W 1 w b G U l M j B k Z S U y M G Z p Y 2 h p Z X I l M j A o N i k v V G V 4 d G U l M j B l b i U y M G 1 p b n V z Y 3 V s Z X M 8 L 0 l 0 Z W 1 Q Y X R o P j w v S X R l b U x v Y 2 F 0 a W 9 u P j x T d G F i b G V F b n R y a W V z I C 8 + P C 9 J d G V t P j x J d G V t P j x J d G V t T G 9 j Y X R p b 2 4 + P E l 0 Z W 1 U e X B l P k Z v c m 1 1 b G E 8 L 0 l 0 Z W 1 U e X B l P j x J d G V t U G F 0 a D 5 T Z W N 0 a W 9 u M S 9 k b 2 1 h a W 5 l X 2 V m Z j 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x I i A v P j x F b n R y e S B U e X B l P S J O Y X Z p Z 2 F 0 a W 9 u U 3 R l c E 5 h b W U i I F Z h b H V l P S J z T m F 2 a W d h d G l v b i I g L z 4 8 R W 5 0 c n k g V H l w Z T 0 i R m l s b F R h c m d l d C I g V m F s d W U 9 I n N k b 2 1 h a W 5 l X 2 V m Z i I g L z 4 8 R W 5 0 c n k g V H l w Z T 0 i R m l s b G V k Q 2 9 t c G x l d G V S Z X N 1 b H R U b 1 d v c m t z a G V l d C I g V m F s d W U 9 I m w x I i A v P j x F b n R y e S B U e X B l P S J B Z G R l Z F R v R G F 0 Y U 1 v Z G V s I i B W Y W x 1 Z T 0 i b D A i I C 8 + P E V u d H J 5 I F R 5 c G U 9 I k Z p b G x D b 3 V u d C I g V m F s d W U 9 I m w 5 N i I g L z 4 8 R W 5 0 c n k g V H l w Z T 0 i R m l s b E V y c m 9 y Q 2 9 k Z S I g V m F s d W U 9 I n N V b m t u b 3 d u I i A v P j x F b n R y e S B U e X B l P S J G a W x s R X J y b 3 J D b 3 V u d C I g V m F s d W U 9 I m w w I i A v P j x F b n R y e S B U e X B l P S J G a W x s T G F z d F V w Z G F 0 Z W Q i I F Z h b H V l P S J k M j A y M i 0 x M C 0 w N V Q w O D o w N T o y M i 4 1 N D Y x M T g 5 W i I g L z 4 8 R W 5 0 c n k g V H l w Z T 0 i R m l s b E N v b H V t b l R 5 c G V z I i B W Y W x 1 Z T 0 i c 0 J n Q U Q i I C 8 + P E V u d H J 5 I F R 5 c G U 9 I k Z p b G x D b 2 x 1 b W 5 O Y W 1 l c y I g V m F s d W U 9 I n N b J n F 1 b 3 Q 7 R M O p c G F y d G V t Z W 5 0 J n F 1 b 3 Q 7 L C Z x d W 9 0 O 0 R v b W F p b m U g c H J v Z m V z c 2 l v b m 5 l b C Z x d W 9 0 O y w m c X V v d D t E R U J P R S Z x d W 9 0 O 1 0 i I C 8 + P E V u d H J 5 I F R 5 c G U 9 I k Z p b G x T d G F 0 d X M i I F Z h b H V l P S J z Q 2 9 t c G x l d G U i I C 8 + P E V u d H J 5 I F R 5 c G U 9 I l J l b G F 0 a W 9 u c 2 h p c E l u Z m 9 D b 2 5 0 Y W l u Z X I i I F Z h b H V l P S J z e y Z x d W 9 0 O 2 N v b H V t b k N v d W 5 0 J n F 1 b 3 Q 7 O j M s J n F 1 b 3 Q 7 a 2 V 5 Q 2 9 s d W 1 u T m F t Z X M m c X V v d D s 6 W 1 0 s J n F 1 b 3 Q 7 c X V l c n l S Z W x h d G l v b n N o a X B z J n F 1 b 3 Q 7 O l t d L C Z x d W 9 0 O 2 N v b H V t b k l k Z W 5 0 a X R p Z X M m c X V v d D s 6 W y Z x d W 9 0 O 1 N l Y 3 R p b 2 4 x L 2 R v b W F p b m U v Q X V 0 b 1 J l b W 9 2 Z W R D b 2 x 1 b W 5 z M S 5 7 R M O p c G F y d G V t Z W 5 0 L D B 9 J n F 1 b 3 Q 7 L C Z x d W 9 0 O 1 N l Y 3 R p b 2 4 x L 2 R v b W F p b m U v Q X V 0 b 1 J l b W 9 2 Z W R D b 2 x 1 b W 5 z M S 5 7 R G 9 t Y W l u Z S B w c m 9 m Z X N z a W 9 u b m V s L D F 9 J n F 1 b 3 Q 7 L C Z x d W 9 0 O 1 N l Y 3 R p b 2 4 x L 2 R v b W F p b m U v Q X V 0 b 1 J l b W 9 2 Z W R D b 2 x 1 b W 5 z M S 5 7 R E V C T 0 U s M n 0 m c X V v d D t d L C Z x d W 9 0 O 0 N v b H V t b k N v d W 5 0 J n F 1 b 3 Q 7 O j M s J n F 1 b 3 Q 7 S 2 V 5 Q 2 9 s d W 1 u T m F t Z X M m c X V v d D s 6 W 1 0 s J n F 1 b 3 Q 7 Q 2 9 s d W 1 u S W R l b n R p d G l l c y Z x d W 9 0 O z p b J n F 1 b 3 Q 7 U 2 V j d G l v b j E v Z G 9 t Y W l u Z S 9 B d X R v U m V t b 3 Z l Z E N v b H V t b n M x L n t E w 6 l w Y X J 0 Z W 1 l b n Q s M H 0 m c X V v d D s s J n F 1 b 3 Q 7 U 2 V j d G l v b j E v Z G 9 t Y W l u Z S 9 B d X R v U m V t b 3 Z l Z E N v b H V t b n M x L n t E b 2 1 h a W 5 l I H B y b 2 Z l c 3 N p b 2 5 u Z W w s M X 0 m c X V v d D s s J n F 1 b 3 Q 7 U 2 V j d G l v b j E v Z G 9 t Y W l u Z S 9 B d X R v U m V t b 3 Z l Z E N v b H V t b n M x L n t E R U J P R S w y f S Z x d W 9 0 O 1 0 s J n F 1 b 3 Q 7 U m V s Y X R p b 2 5 z a G l w S W 5 m b y Z x d W 9 0 O z p b X X 0 i I C 8 + P E V u d H J 5 I F R 5 c G U 9 I l F 1 Z X J 5 S U Q i I F Z h b H V l P S J z O W U 2 O G V h N D Q t M z E 3 N i 0 0 Y j N k L W E y M T c t Y 2 E 4 N j k w O T E y N j Q 5 I i A v P j w v U 3 R h Y m x l R W 5 0 c m l l c z 4 8 L 0 l 0 Z W 0 + P E l 0 Z W 0 + P E l 0 Z W 1 M b 2 N h d G l v b j 4 8 S X R l b V R 5 c G U + R m 9 y b X V s Y T w v S X R l b V R 5 c G U + P E l 0 Z W 1 Q Y X R o P l N l Y 3 R p b 2 4 x L 2 R v b W F p b m V f Z W Z m L 1 N v d X J j Z T w v S X R l b V B h d G g + P C 9 J d G V t T G 9 j Y X R p b 2 4 + P F N 0 Y W J s Z U V u d H J p Z X M g L z 4 8 L 0 l 0 Z W 0 + P E l 0 Z W 0 + P E l 0 Z W 1 M b 2 N h d G l v b j 4 8 S X R l b V R 5 c G U + R m 9 y b X V s Y T w v S X R l b V R 5 c G U + P E l 0 Z W 1 Q Y X R o P l N l Y 3 R p b 2 4 x L 2 R v b W F p b m V f Z W Z m L 0 Z p Y 2 h p Z X J z J T I w b W F z c X U l Q z M l Q T l z J T I w Z m l s d H I l Q z M l Q T l z M T w v S X R l b V B h d G g + P C 9 J d G V t T G 9 j Y X R p b 2 4 + P F N 0 Y W J s Z U V u d H J p Z X M g L z 4 8 L 0 l 0 Z W 0 + P E l 0 Z W 0 + P E l 0 Z W 1 M b 2 N h d G l v b j 4 8 S X R l b V R 5 c G U + R m 9 y b X V s Y T w v S X R l b V R 5 c G U + P E l 0 Z W 1 Q Y X R o P l N l Y 3 R p b 2 4 x L 2 R v b W F p b m V f Z W Z m L 0 F w c G V s Z X I l M j B 1 b m U l M j B m b 2 5 j d G l v b i U y M H B l c n N v b m 5 h b G l z J U M z J U E 5 Z T E 8 L 0 l 0 Z W 1 Q Y X R o P j w v S X R l b U x v Y 2 F 0 a W 9 u P j x T d G F i b G V F b n R y a W V z I C 8 + P C 9 J d G V t P j x J d G V t P j x J d G V t T G 9 j Y X R p b 2 4 + P E l 0 Z W 1 U e X B l P k Z v c m 1 1 b G E 8 L 0 l 0 Z W 1 U e X B l P j x J d G V t U G F 0 a D 5 T Z W N 0 a W 9 u M S 9 k b 2 1 h a W 5 l X 2 V m Z i 9 D b 2 x v b m 5 l c y U y M H J l b m 9 t b S V D M y V B O W V z M T w v S X R l b V B h d G g + P C 9 J d G V t T G 9 j Y X R p b 2 4 + P F N 0 Y W J s Z U V u d H J p Z X M g L z 4 8 L 0 l 0 Z W 0 + P E l 0 Z W 0 + P E l 0 Z W 1 M b 2 N h d G l v b j 4 8 S X R l b V R 5 c G U + R m 9 y b X V s Y T w v S X R l b V R 5 c G U + P E l 0 Z W 1 Q Y X R o P l N l Y 3 R p b 2 4 x L 2 R v b W F p b m V f Z W Z m L 0 F 1 d H J l c y U y M G N v b G 9 u b m V z J T I w c 3 V w c H J p b S V D M y V B O W V z M T w v S X R l b V B h d G g + P C 9 J d G V t T G 9 j Y X R p b 2 4 + P F N 0 Y W J s Z U V u d H J p Z X M g L z 4 8 L 0 l 0 Z W 0 + P E l 0 Z W 0 + P E l 0 Z W 1 M b 2 N h d G l v b j 4 8 S X R l b V R 5 c G U + R m 9 y b X V s Y T w v S X R l b V R 5 c G U + P E l 0 Z W 1 Q Y X R o P l N l Y 3 R p b 2 4 x L 2 R v b W F p b m V f Z W Z m L 0 N v b G 9 u b m U l M j B k Z S U y M H R h Y m x l c y U y M G Q l Q z M l Q T l 2 Z W x v c H A l Q z M l Q T l l M T w v S X R l b V B h d G g + P C 9 J d G V t T G 9 j Y X R p b 2 4 + P F N 0 Y W J s Z U V u d H J p Z X M g L z 4 8 L 0 l 0 Z W 0 + P E l 0 Z W 0 + P E l 0 Z W 1 M b 2 N h d G l v b j 4 8 S X R l b V R 5 c G U + R m 9 y b X V s Y T w v S X R l b V R 5 c G U + P E l 0 Z W 1 Q Y X R o P l N l Y 3 R p b 2 4 x L 2 R v b W F p b m V f Z W Z m L 1 R l e H R l J T I w Z X h 0 c m F p d C U y M G V u d H J l J T I w b G V z J T I w Z C V D M y V B O W x p b W l 0 Z X V y c z w v S X R l b V B h d G g + P C 9 J d G V t T G 9 j Y X R p b 2 4 + P F N 0 Y W J s Z U V u d H J p Z X M g L z 4 8 L 0 l 0 Z W 0 + P E l 0 Z W 0 + P E l 0 Z W 1 M b 2 N h d G l v b j 4 8 S X R l b V R 5 c G U + R m 9 y b X V s Y T w v S X R l b V R 5 c G U + P E l 0 Z W 1 Q Y X R o P l N l Y 3 R p b 2 4 x L 2 R v b W F p b m V f Z W Z m L 0 N v b G 9 u b m V z J T I w c m V u b 2 1 t J U M z J U E 5 Z X M 8 L 0 l 0 Z W 1 Q Y X R o P j w v S X R l b U x v Y 2 F 0 a W 9 u P j x T d G F i b G V F b n R y a W V z I C 8 + P C 9 J d G V t P j x J d G V t P j x J d G V t T G 9 j Y X R p b 2 4 + P E l 0 Z W 1 U e X B l P k Z v c m 1 1 b G E 8 L 0 l 0 Z W 1 U e X B l P j x J d G V t U G F 0 a D 5 T Z W N 0 a W 9 u M S 9 k b 2 1 h a W 5 l X 2 V m Z i 9 U e X B l J T I w b W 9 k a W Z p J U M z J U E 5 P C 9 J d G V t U G F 0 a D 4 8 L 0 l 0 Z W 1 M b 2 N h d G l v b j 4 8 U 3 R h Y m x l R W 5 0 c m l l c y A v P j w v S X R l b T 4 8 S X R l b T 4 8 S X R l b U x v Y 2 F 0 a W 9 u P j x J d G V t V H l w Z T 5 G b 3 J t d W x h P C 9 J d G V t V H l w Z T 4 8 S X R l b V B h d G g + U 2 V j d G l v b j E v R X h l b X B s Z S U y M G R l J T I w Z m l j a G l l c i U y M C g 3 K T w v S X R l b V B h d G g + P C 9 J d G V t T G 9 j Y X R p b 2 4 + P F N 0 Y W J s Z U V u d H J p Z X M + P E V u d H J 5 I F R 5 c G U 9 I k l z U H J p d m F 0 Z S I g V m F s d W U 9 I m w w I i A v P j x F b n R y e S B U e X B l P S J M b 2 F k Z W R U b 0 F u Y W x 5 c 2 l z U 2 V y d m l j Z X M i I F Z h b H V l P S J s M C I g L z 4 8 R W 5 0 c n k g V H l w Z T 0 i R m l s b F N 0 Y X R 1 c y I g V m F s d W U 9 I n N D b 2 1 w b G V 0 Z S I g L z 4 8 R W 5 0 c n k g V H l w Z T 0 i R m l s b E x h c 3 R V c G R h d G V k I i B W Y W x 1 Z T 0 i Z D I w M j I t M T A t M D V U M D g 6 N T A 6 N D Y u O T A w N T E 4 M V o i I C 8 + P E V u d H J 5 I F R 5 c G U 9 I k Z p b G x F c n J v c k N v Z G U i I F Z h b H V l P S J z V W 5 r b m 9 3 b i I g L z 4 8 R W 5 0 c n k g V H l w Z T 0 i Q W R k Z W R U b 0 R h d G F N b 2 R l b C I g V m F s d W U 9 I m w w I i A v P j x F b n R y e S B U e X B l P S J M b 2 F k V G 9 S Z X B v c n R E a X N h Y m x l Z C I g V m F s d W U 9 I m w x I i A v P j x F b n R y e S B U e X B l P S J R d W V y e U d y b 3 V w S U Q i I F Z h b H V l P S J z N D B i M D k z N 2 Y t M z J h Z C 0 0 N z h m L W E 1 M 2 U t N j N j N D M 3 O D B i Y m E x I i A v P j x F b n R y e S B U e X B l P S J G a W x s R W 5 h Y m x l Z C I g V m F s d W U 9 I m w w I i A v P j x F b n R y e S B U e X B l P S J G a W x s T 2 J q Z W N 0 V H l w Z S I g V m F s d W U 9 I n N D b 2 5 u Z W N 0 a W 9 u T 2 5 s e S I g L z 4 8 R W 5 0 c n k g V H l w Z T 0 i R m l s b F R v R G F 0 Y U 1 v Z G V s R W 5 h Y m x l Z C I g V m F s d W U 9 I m w w I i A v P j x F b n R y e S B U e X B l P S J O Y W 1 l V X B k Y X R l Z E F m d G V y R m l s b C I g V m F s d W U 9 I m w x I i A v P j x F b n R y e S B U e X B l P S J S Z X N 1 b H R U e X B l I i B W Y W x 1 Z T 0 i c 0 J p b m F y e S I g L z 4 8 R W 5 0 c n k g V H l w Z T 0 i Q n V m Z m V y T m V 4 d F J l Z n J l c 2 g i I F Z h b H V l P S J s M S I g L z 4 8 R W 5 0 c n k g V H l w Z T 0 i R m l s b G V k Q 2 9 t c G x l d G V S Z X N 1 b H R U b 1 d v c m t z a G V l d C I g V m F s d W U 9 I m w w I i A v P j w v U 3 R h Y m x l R W 5 0 c m l l c z 4 8 L 0 l 0 Z W 0 + P E l 0 Z W 0 + P E l 0 Z W 1 M b 2 N h d G l v b j 4 8 S X R l b V R 5 c G U + R m 9 y b X V s Y T w v S X R l b V R 5 c G U + P E l 0 Z W 1 Q Y X R o P l N l Y 3 R p b 2 4 x L 0 V 4 Z W 1 w b G U l M j B k Z S U y M G Z p Y 2 h p Z X I l M j A o N y k v U 2 9 1 c m N l P C 9 J d G V t U G F 0 a D 4 8 L 0 l 0 Z W 1 M b 2 N h d G l v b j 4 8 U 3 R h Y m x l R W 5 0 c m l l c y A v P j w v S X R l b T 4 8 S X R l b T 4 8 S X R l b U x v Y 2 F 0 a W 9 u P j x J d G V t V H l w Z T 5 G b 3 J t d W x h P C 9 J d G V t V H l w Z T 4 8 S X R l b V B h d G g + U 2 V j d G l v b j E v R X h l b X B s Z S U y M G R l J T I w Z m l j a G l l c i U y M C g 3 K S 9 O Y X Z p Z 2 F 0 a W 9 u M T w v S X R l b V B h d G g + P C 9 J d G V t T G 9 j Y X R p b 2 4 + P F N 0 Y W J s Z U V u d H J p Z X M g L z 4 8 L 0 l 0 Z W 0 + P E l 0 Z W 0 + P E l 0 Z W 1 M b 2 N h d G l v b j 4 8 S X R l b V R 5 c G U + R m 9 y b X V s Y T w v S X R l b V R 5 c G U + P E l 0 Z W 1 Q Y X R o P l N l Y 3 R p b 2 4 x L 1 B h c m F t J U M z J U E 4 d H J l N z w v S X R l b V B h d G g + P C 9 J d G V t T G 9 j Y X R p b 2 4 + P F N 0 Y W J s Z U V u d H J p Z X M + P E V u d H J 5 I F R 5 c G U 9 I k l z U H J p d m F 0 Z S I g V m F s d W U 9 I m w w I i A v P j x F b n R y e S B U e X B l P S J M b 2 F k V G 9 S Z X B v c n R E a X N h Y m x l Z C I g V m F s d W U 9 I m w x I i A v P j x F b n R y e S B U e X B l P S J R d W V y e U d y b 3 V w S U Q i I F Z h b H V l P S J z N D B i M D k z N 2 Y t M z J h Z C 0 0 N z h m L W E 1 M 2 U t N j N j N D M 3 O D B i Y m E x I i A v P j x F b n R y e S B U e X B l P S J G a W x s R W 5 h Y m x l Z C I g V m F s d W U 9 I m w w I i A v P j x F b n R y e S B U e X B l P S J G a W x s T 2 J q Z W N 0 V H l w Z S I g V m F s d W U 9 I n N D b 2 5 u Z W N 0 a W 9 u T 2 5 s e S I g L z 4 8 R W 5 0 c n k g V H l w Z T 0 i R m l s b F R v R G F 0 Y U 1 v Z G V s R W 5 h Y m x l Z C I g V m F s d W U 9 I m w w I i A v P j x F b n R y e S B U e X B l P S J S Z X N 1 b H R U e X B l I i B W Y W x 1 Z T 0 i c 0 J p b m F y e S 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I t M T A t M D V U M D g 6 N T A 6 N D Y u O T A w N T E 4 M V o i I C 8 + P E V u d H J 5 I F R 5 c G U 9 I k Z p b G x T d G F 0 d X M i I F Z h b H V l P S J z Q 2 9 t c G x l d G U i I C 8 + P C 9 T d G F i b G V F b n R y a W V z P j w v S X R l b T 4 8 S X R l b T 4 8 S X R l b U x v Y 2 F 0 a W 9 u P j x J d G V t V H l w Z T 5 G b 3 J t d W x h P C 9 J d G V t V H l w Z T 4 8 S X R l b V B h d G g + U 2 V j d G l v b j E v V H J h b n N m b 3 J t Z X I l M j B s J 2 V 4 Z W 1 w b G U l M j B k Z S U y M G Z p Y 2 h p Z X I l M j A o N y k 8 L 0 l 0 Z W 1 Q Y X R o P j w v S X R l b U x v Y 2 F 0 a W 9 u P j x T d G F i b G V F b n R y a W V z P j x F b n R y e S B U e X B l P S J J c 1 B y a X Z h d G U i I F Z h b H V l P S J s M C I g L z 4 8 R W 5 0 c n k g V H l w Z T 0 i T G 9 h Z F R v U m V w b 3 J 0 R G l z Y W J s Z W Q i I F Z h b H V l P S J s M S I g L z 4 8 R W 5 0 c n k g V H l w Z T 0 i U X V l c n l H c m 9 1 c E l E I i B W Y W x 1 Z T 0 i c z B k Z G U 0 M D I 5 L W F k N z Y t N D N l Y S 1 i M z l i L T l i Z m F j Z T J j Z m Y y N C I g L z 4 8 R W 5 0 c n k g V H l w Z T 0 i R m l s b E V u Y W J s Z W Q i I F Z h b H V l P S J s M C I g L z 4 8 R W 5 0 c n k g V H l w Z T 0 i R m l s b E 9 i a m V j d F R 5 c G U i I F Z h b H V l P S J z Q 2 9 u b m V j d G l v b k 9 u b H k i I C 8 + P E V u d H J 5 I F R 5 c G U 9 I k Z p b G x U b 0 R h d G F N b 2 R l b E V u Y W J s Z W Q i I F Z h b H V l P S J s M C I g L z 4 8 R W 5 0 c n k g V H l w Z T 0 i T m F 2 a W d h d G l v b l N 0 Z X B O Y W 1 l I i B W Y W x 1 Z T 0 i c 0 5 h d m l n Y X R p b 2 4 i I C 8 + P E V u d H J 5 I F R 5 c G U 9 I k 5 h b W V V c G R h d G V k Q W Z 0 Z X J G a W x s I i B W Y W x 1 Z T 0 i b D E i I C 8 + P E V u d H J 5 I F R 5 c G U 9 I l J l c 3 V s d F R 5 c G U i I F Z h b H V l P S J z V G F i b G U 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y L T E w L T A 1 V D A 4 O j U w O j Q 2 L j k x N j E 0 O D Z a I i A v P j x F b n R y e S B U e X B l P S J G a W x s U 3 R h d H V z I i B W Y W x 1 Z T 0 i c 0 N v b X B s Z X R l I i A v P j w v U 3 R h Y m x l R W 5 0 c m l l c z 4 8 L 0 l 0 Z W 0 + P E l 0 Z W 0 + P E l 0 Z W 1 M b 2 N h d G l v b j 4 8 S X R l b V R 5 c G U + R m 9 y b X V s Y T w v S X R l b V R 5 c G U + P E l 0 Z W 1 Q Y X R o P l N l Y 3 R p b 2 4 x L 1 R y Y W 5 z Z m 9 y b W V y J T I w b C d l e G V t c G x l J T I w Z G U l M j B m a W N o a W V y J T I w K D c p L 1 N v d X J j Z T w v S X R l b V B h d G g + P C 9 J d G V t T G 9 j Y X R p b 2 4 + P F N 0 Y W J s Z U V u d H J p Z X M g L z 4 8 L 0 l 0 Z W 0 + P E l 0 Z W 0 + P E l 0 Z W 1 M b 2 N h d G l v b j 4 8 S X R l b V R 5 c G U + R m 9 y b X V s Y T w v S X R l b V R 5 c G U + P E l 0 Z W 1 Q Y X R o P l N l Y 3 R p b 2 4 x L 1 R y Y W 5 z Z m 9 y b W V y J T I w b G U l M j B m a W N o a W V y J T I w K D c p P C 9 J d G V t U G F 0 a D 4 8 L 0 l 0 Z W 1 M b 2 N h d G l v b j 4 8 U 3 R h Y m x l R W 5 0 c m l l c z 4 8 R W 5 0 c n k g V H l w Z T 0 i T G 9 h Z F R v U m V w b 3 J 0 R G l z Y W J s Z W Q i I F Z h b H V l P S J s M S I g L z 4 8 R W 5 0 c n k g V H l w Z T 0 i U X V l c n l H c m 9 1 c E l E I i B W Y W x 1 Z T 0 i c z Q w Y j A 5 M z d m L T M y Y W Q t N D c 4 Z i 1 h N T N l L T Y z Y z Q z N z g w Y m J h M S I g L z 4 8 R W 5 0 c n k g V H l w Z T 0 i S X N Q c m l 2 Y X R l I i B W Y W x 1 Z T 0 i b D A i I C 8 + P E V u d H J 5 I F R 5 c G U 9 I k Z p b G x F b m F i b G V k I i B W Y W x 1 Z T 0 i b D A i I C 8 + P E V u d H J 5 I F R 5 c G U 9 I k Z p b G x P Y m p l Y 3 R U e X B l I i B W Y W x 1 Z T 0 i c 0 N v b m 5 l Y 3 R p b 2 5 P b m x 5 I i A v P j x F b n R y e S B U e X B l P S J G a W x s V G 9 E Y X R h T W 9 k Z W x F b m F i b G V k I i B W Y W x 1 Z T 0 i b D A i I C 8 + P E V u d H J 5 I F R 5 c G U 9 I l J l c 3 V s d F R 5 c G U i I F Z h b H V l P S J z R n V u Y 3 R p b 2 4 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y L T E w L T A 1 V D A 4 O j U w O j Q 2 L j k z M T c 2 N j B a I i A v P j x F b n R y e S B U e X B l P S J G a W x s U 3 R h d H V z I i B W Y W x 1 Z T 0 i c 0 N v b X B s Z X R l I i A v P j w v U 3 R h Y m x l R W 5 0 c m l l c z 4 8 L 0 l 0 Z W 0 + P E l 0 Z W 0 + P E l 0 Z W 1 M b 2 N h d G l v b j 4 8 S X R l b V R 5 c G U + R m 9 y b X V s Y T w v S X R l b V R 5 c G U + P E l 0 Z W 1 Q Y X R o P l N l Y 3 R p b 2 4 x L 1 R y Y W 5 z Z m 9 y b W V y J T I w b G U l M j B m a W N o a W V y J T I w K D c p L 1 N v d X J j Z T w v S X R l b V B h d G g + P C 9 J d G V t T G 9 j Y X R p b 2 4 + P F N 0 Y W J s Z U V u d H J p Z X M g L z 4 8 L 0 l 0 Z W 0 + P E l 0 Z W 0 + P E l 0 Z W 1 M b 2 N h d G l v b j 4 8 S X R l b V R 5 c G U + R m 9 y b X V s Y T w v S X R l b V R 5 c G U + P E l 0 Z W 1 Q Y X R o P l N l Y 3 R p b 2 4 x L 2 R v b W F p b m V f c G F y d D 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S Z W x h d G l v b n N o a X B J b m Z v Q 2 9 u d G F p b m V y I i B W Y W x 1 Z T 0 i c 3 s m c X V v d D t j b 2 x 1 b W 5 D b 3 V u d C Z x d W 9 0 O z o z L C Z x d W 9 0 O 2 t l e U N v b H V t b k 5 h b W V z J n F 1 b 3 Q 7 O l t d L C Z x d W 9 0 O 3 F 1 Z X J 5 U m V s Y X R p b 2 5 z a G l w c y Z x d W 9 0 O z p b X S w m c X V v d D t j b 2 x 1 b W 5 J Z G V u d G l 0 a W V z J n F 1 b 3 Q 7 O l s m c X V v d D t T Z W N 0 a W 9 u M S 9 k b 2 1 h a W 5 l X 3 B h c n Q v Q X V 0 b 1 J l b W 9 2 Z W R D b 2 x 1 b W 5 z M S 5 7 R M O p c G F y d G V t Z W 5 0 L D B 9 J n F 1 b 3 Q 7 L C Z x d W 9 0 O 1 N l Y 3 R p b 2 4 x L 2 R v b W F p b m V f c G F y d C 9 B d X R v U m V t b 3 Z l Z E N v b H V t b n M x L n t P Y m x p Z 2 F 0 a W 9 u I G R c d T A w M j d l b X B s b 2 k s M X 0 m c X V v d D s s J n F 1 b 3 Q 7 U 2 V j d G l v b j E v Z G 9 t Y W l u Z V 9 w Y X J 0 L 0 F 1 d G 9 S Z W 1 v d m V k Q 2 9 s d W 1 u c z E u e 1 B h c n Q g R E V C T 0 U s M n 0 m c X V v d D t d L C Z x d W 9 0 O 0 N v b H V t b k N v d W 5 0 J n F 1 b 3 Q 7 O j M s J n F 1 b 3 Q 7 S 2 V 5 Q 2 9 s d W 1 u T m F t Z X M m c X V v d D s 6 W 1 0 s J n F 1 b 3 Q 7 Q 2 9 s d W 1 u S W R l b n R p d G l l c y Z x d W 9 0 O z p b J n F 1 b 3 Q 7 U 2 V j d G l v b j E v Z G 9 t Y W l u Z V 9 w Y X J 0 L 0 F 1 d G 9 S Z W 1 v d m V k Q 2 9 s d W 1 u c z E u e 0 T D q X B h c n R l b W V u d C w w f S Z x d W 9 0 O y w m c X V v d D t T Z W N 0 a W 9 u M S 9 k b 2 1 h a W 5 l X 3 B h c n Q v Q X V 0 b 1 J l b W 9 2 Z W R D b 2 x 1 b W 5 z M S 5 7 T 2 J s a W d h d G l v b i B k X H U w M D I 3 Z W 1 w b G 9 p L D F 9 J n F 1 b 3 Q 7 L C Z x d W 9 0 O 1 N l Y 3 R p b 2 4 x L 2 R v b W F p b m V f c G F y d C 9 B d X R v U m V t b 3 Z l Z E N v b H V t b n M x L n t Q Y X J 0 I E R F Q k 9 F L D J 9 J n F 1 b 3 Q 7 X S w m c X V v d D t S Z W x h d G l v b n N o a X B J b m Z v J n F 1 b 3 Q 7 O l t d f S I g L z 4 8 R W 5 0 c n k g V H l w Z T 0 i R m l s b F N 0 Y X R 1 c y I g V m F s d W U 9 I n N D b 2 1 w b G V 0 Z S I g L z 4 8 R W 5 0 c n k g V H l w Z T 0 i R m l s b E N v b H V t b k 5 h b W V z I i B W Y W x 1 Z T 0 i c 1 s m c X V v d D t E w 6 l w Y X J 0 Z W 1 l b n Q m c X V v d D s s J n F 1 b 3 Q 7 T 2 J s a W d h d G l v b i B k X H U w M D I 3 Z W 1 w b G 9 p J n F 1 b 3 Q 7 L C Z x d W 9 0 O 1 B h c n Q g R E V C T 0 U m c X V v d D t d I i A v P j x F b n R y e S B U e X B l P S J G a W x s Q 2 9 s d W 1 u V H l w Z X M i I F Z h b H V l P S J z Q m d B R S I g L z 4 8 R W 5 0 c n k g V H l w Z T 0 i R m l s b E x h c 3 R V c G R h d G V k I i B W Y W x 1 Z T 0 i Z D I w M j I t M T A t M D V U M D g 6 N T M 6 M j Y u M z A 4 O D g 4 M F o i I C 8 + P E V u d H J 5 I F R 5 c G U 9 I k Z p b G x F c n J v c k N v d W 5 0 I i B W Y W x 1 Z T 0 i b D A i I C 8 + P E V u d H J 5 I F R 5 c G U 9 I k Z p b G x F c n J v c k N v Z G U i I F Z h b H V l P S J z V W 5 r b m 9 3 b i I g L z 4 8 R W 5 0 c n k g V H l w Z T 0 i R m l s b E N v d W 5 0 I i B W Y W x 1 Z T 0 i b D k w I i A v P j x F b n R y e S B U e X B l P S J B Z G R l Z F R v R G F 0 Y U 1 v Z G V s I i B W Y W x 1 Z T 0 i b D A i I C 8 + P E V u d H J 5 I F R 5 c G U 9 I l J l Y 2 9 2 Z X J 5 V G F y Z 2 V 0 U 2 h l Z X Q i I F Z h b H V l P S J z R m V 1 a W w 0 I i A v P j x F b n R y e S B U e X B l P S J S Z W N v d m V y e V R h c m d l d E N v b H V t b i I g V m F s d W U 9 I m w x I i A v P j x F b n R y e S B U e X B l P S J S Z W N v d m V y e V R h c m d l d F J v d y I g V m F s d W U 9 I m w x I i A v P j x F b n R y e S B U e X B l P S J G a W x s V G F y Z 2 V 0 I i B W Y W x 1 Z T 0 i c 2 R v b W F p b m V f c G F y d C I g L z 4 8 L 1 N 0 Y W J s Z U V u d H J p Z X M + P C 9 J d G V t P j x J d G V t P j x J d G V t T G 9 j Y X R p b 2 4 + P E l 0 Z W 1 U e X B l P k Z v c m 1 1 b G E 8 L 0 l 0 Z W 1 U e X B l P j x J d G V t U G F 0 a D 5 T Z W N 0 a W 9 u M S 9 k b 2 1 h a W 5 l X 3 B h c n Q v U 2 9 1 c m N l P C 9 J d G V t U G F 0 a D 4 8 L 0 l 0 Z W 1 M b 2 N h d G l v b j 4 8 U 3 R h Y m x l R W 5 0 c m l l c y A v P j w v S X R l b T 4 8 S X R l b T 4 8 S X R l b U x v Y 2 F 0 a W 9 u P j x J d G V t V H l w Z T 5 G b 3 J t d W x h P C 9 J d G V t V H l w Z T 4 8 S X R l b V B h d G g + U 2 V j d G l v b j E v Z G 9 t Y W l u Z V 9 w Y X J 0 L 0 Z p Y 2 h p Z X J z J T I w b W F z c X U l Q z M l Q T l z J T I w Z m l s d H I l Q z M l Q T l z M T w v S X R l b V B h d G g + P C 9 J d G V t T G 9 j Y X R p b 2 4 + P F N 0 Y W J s Z U V u d H J p Z X M g L z 4 8 L 0 l 0 Z W 0 + P E l 0 Z W 0 + P E l 0 Z W 1 M b 2 N h d G l v b j 4 8 S X R l b V R 5 c G U + R m 9 y b X V s Y T w v S X R l b V R 5 c G U + P E l 0 Z W 1 Q Y X R o P l N l Y 3 R p b 2 4 x L 2 R v b W F p b m V f c G F y d C 9 B c H B l b G V y J T I w d W 5 l J T I w Z m 9 u Y 3 R p b 2 4 l M j B w Z X J z b 2 5 u Y W x p c y V D M y V B O W U x P C 9 J d G V t U G F 0 a D 4 8 L 0 l 0 Z W 1 M b 2 N h d G l v b j 4 8 U 3 R h Y m x l R W 5 0 c m l l c y A v P j w v S X R l b T 4 8 S X R l b T 4 8 S X R l b U x v Y 2 F 0 a W 9 u P j x J d G V t V H l w Z T 5 G b 3 J t d W x h P C 9 J d G V t V H l w Z T 4 8 S X R l b V B h d G g + U 2 V j d G l v b j E v Z G 9 t Y W l u Z V 9 w Y X J 0 L 0 N v b G 9 u b m V z J T I w c m V u b 2 1 t J U M z J U E 5 Z X M x P C 9 J d G V t U G F 0 a D 4 8 L 0 l 0 Z W 1 M b 2 N h d G l v b j 4 8 U 3 R h Y m x l R W 5 0 c m l l c y A v P j w v S X R l b T 4 8 S X R l b T 4 8 S X R l b U x v Y 2 F 0 a W 9 u P j x J d G V t V H l w Z T 5 G b 3 J t d W x h P C 9 J d G V t V H l w Z T 4 8 S X R l b V B h d G g + U 2 V j d G l v b j E v Z G 9 t Y W l u Z V 9 w Y X J 0 L 0 F 1 d H J l c y U y M G N v b G 9 u b m V z J T I w c 3 V w c H J p b S V D M y V B O W V z M T w v S X R l b V B h d G g + P C 9 J d G V t T G 9 j Y X R p b 2 4 + P F N 0 Y W J s Z U V u d H J p Z X M g L z 4 8 L 0 l 0 Z W 0 + P E l 0 Z W 0 + P E l 0 Z W 1 M b 2 N h d G l v b j 4 8 S X R l b V R 5 c G U + R m 9 y b X V s Y T w v S X R l b V R 5 c G U + P E l 0 Z W 1 Q Y X R o P l N l Y 3 R p b 2 4 x L 2 R v b W F p b m V f c G F y d C 9 D b 2 x v b m 5 l J T I w Z G U l M j B 0 Y W J s Z X M l M j B k J U M z J U E 5 d m V s b 3 B w J U M z J U E 5 Z T E 8 L 0 l 0 Z W 1 Q Y X R o P j w v S X R l b U x v Y 2 F 0 a W 9 u P j x T d G F i b G V F b n R y a W V z I C 8 + P C 9 J d G V t P j x J d G V t P j x J d G V t T G 9 j Y X R p b 2 4 + P E l 0 Z W 1 U e X B l P k Z v c m 1 1 b G E 8 L 0 l 0 Z W 1 U e X B l P j x J d G V t U G F 0 a D 5 T Z W N 0 a W 9 u M S 9 U c m F u c 2 Z v c m 1 l c i U y M G w n Z X h l b X B s Z S U y M G R l J T I w Z m l j a G l l c i U y M C g 3 K S 9 Q c m V t a S V D M y V B O H J l c y U y M G x p Z 2 5 l c y U y M H N 1 c H B y a W 0 l Q z M l Q T l l c z w v S X R l b V B h d G g + P C 9 J d G V t T G 9 j Y X R p b 2 4 + P F N 0 Y W J s Z U V u d H J p Z X M g L z 4 8 L 0 l 0 Z W 0 + P E l 0 Z W 0 + P E l 0 Z W 1 M b 2 N h d G l v b j 4 8 S X R l b V R 5 c G U + R m 9 y b X V s Y T w v S X R l b V R 5 c G U + P E l 0 Z W 1 Q Y X R o P l N l Y 3 R p b 2 4 x L 1 R y Y W 5 z Z m 9 y b W V y J T I w b C d l e G V t c G x l J T I w Z G U l M j B m a W N o a W V y J T I w K D c p L 0 x p Z 2 5 l c y U y M G Z p b H R y J U M z J U E 5 Z X M 8 L 0 l 0 Z W 1 Q Y X R o P j w v S X R l b U x v Y 2 F 0 a W 9 u P j x T d G F i b G V F b n R y a W V z I C 8 + P C 9 J d G V t P j x J d G V t P j x J d G V t T G 9 j Y X R p b 2 4 + P E l 0 Z W 1 U e X B l P k Z v c m 1 1 b G E 8 L 0 l 0 Z W 1 U e X B l P j x J d G V t U G F 0 a D 5 T Z W N 0 a W 9 u M S 9 U c m F u c 2 Z v c m 1 l c i U y M G w n Z X h l b X B s Z S U y M G R l J T I w Z m l j a G l l c i U y M C g 3 K S 9 F b i 1 0 J U M z J U F B d G V z J T I w c H J v b X V z P C 9 J d G V t U G F 0 a D 4 8 L 0 l 0 Z W 1 M b 2 N h d G l v b j 4 8 U 3 R h Y m x l R W 5 0 c m l l c y A v P j w v S X R l b T 4 8 S X R l b T 4 8 S X R l b U x v Y 2 F 0 a W 9 u P j x J d G V t V H l w Z T 5 G b 3 J t d W x h P C 9 J d G V t V H l w Z T 4 8 S X R l b V B h d G g + U 2 V j d G l v b j E v V H J h b n N m b 3 J t Z X I l M j B s J 2 V 4 Z W 1 w b G U l M j B k Z S U y M G Z p Y 2 h p Z X I l M j A o N y k v V H l w Z S U y M G 1 v Z G l m a S V D M y V B O T w v S X R l b V B h d G g + P C 9 J d G V t T G 9 j Y X R p b 2 4 + P F N 0 Y W J s Z U V u d H J p Z X M g L z 4 8 L 0 l 0 Z W 0 + P E l 0 Z W 0 + P E l 0 Z W 1 M b 2 N h d G l v b j 4 8 S X R l b V R 5 c G U + R m 9 y b X V s Y T w v S X R l b V R 5 c G U + P E l 0 Z W 1 Q Y X R o P l N l Y 3 R p b 2 4 x L 1 R y Y W 5 z Z m 9 y b W V y J T I w b C d l e G V t c G x l J T I w Z G U l M j B m a W N o a W V y J T I w K D c p L 0 N v b G 9 u b m V z J T I w c m V u b 2 1 t J U M z J U E 5 Z X M 8 L 0 l 0 Z W 1 Q Y X R o P j w v S X R l b U x v Y 2 F 0 a W 9 u P j x T d G F i b G V F b n R y a W V z I C 8 + P C 9 J d G V t P j x J d G V t P j x J d G V t T G 9 j Y X R p b 2 4 + P E l 0 Z W 1 U e X B l P k Z v c m 1 1 b G E 8 L 0 l 0 Z W 1 U e X B l P j x J d G V t U G F 0 a D 5 T Z W N 0 a W 9 u M S 9 U c m F u c 2 Z v c m 1 l c i U y M G w n Z X h l b X B s Z S U y M G R l J T I w Z m l j a G l l c i U y M C g 3 K S 9 D b 2 x v b m 5 l c y U y M H N 1 c H B y a W 0 l Q z M l Q T l l c z w v S X R l b V B h d G g + P C 9 J d G V t T G 9 j Y X R p b 2 4 + P F N 0 Y W J s Z U V u d H J p Z X M g L z 4 8 L 0 l 0 Z W 0 + P E l 0 Z W 0 + P E l 0 Z W 1 M b 2 N h d G l v b j 4 8 S X R l b V R 5 c G U + R m 9 y b X V s Y T w v S X R l b V R 5 c G U + P E l 0 Z W 1 Q Y X R o P l N l Y 3 R p b 2 4 x L 1 R y Y W 5 z Z m 9 y b W V y J T I w b C d l e G V t c G x l J T I w Z G U l M j B m a W N o a W V y J T I w K D c p L 1 Z h b G V 1 c i U y M H J l b X B s Y W M l Q z M l Q T l l P C 9 J d G V t U G F 0 a D 4 8 L 0 l 0 Z W 1 M b 2 N h d G l v b j 4 8 U 3 R h Y m x l R W 5 0 c m l l c y A v P j w v S X R l b T 4 8 S X R l b T 4 8 S X R l b U x v Y 2 F 0 a W 9 u P j x J d G V t V H l w Z T 5 G b 3 J t d W x h P C 9 J d G V t V H l w Z T 4 8 S X R l b V B h d G g + U 2 V j d G l v b j E v V H J h b n N m b 3 J t Z X I l M j B s J 2 V 4 Z W 1 w b G U l M j B k Z S U y M G Z p Y 2 h p Z X I l M j A o N y k v V H l w Z S U y M G 1 v Z G l m a S V D M y V B O T E 8 L 0 l 0 Z W 1 Q Y X R o P j w v S X R l b U x v Y 2 F 0 a W 9 u P j x T d G F i b G V F b n R y a W V z I C 8 + P C 9 J d G V t P j x J d G V t P j x J d G V t T G 9 j Y X R p b 2 4 + P E l 0 Z W 1 U e X B l P k Z v c m 1 1 b G E 8 L 0 l 0 Z W 1 U e X B l P j x J d G V t U G F 0 a D 5 T Z W N 0 a W 9 u M S 9 U c m F u c 2 Z v c m 1 l c i U y M G w n Z X h l b X B s Z S U y M G R l J T I w Z m l j a G l l c i U y M C g 3 K S 9 D b 2 x v b m 5 l c y U y M H J l b m 9 t b S V D M y V B O W V z M T w v S X R l b V B h d G g + P C 9 J d G V t T G 9 j Y X R p b 2 4 + P F N 0 Y W J s Z U V u d H J p Z X M g L z 4 8 L 0 l 0 Z W 0 + P E l 0 Z W 0 + P E l 0 Z W 1 M b 2 N h d G l v b j 4 8 S X R l b V R 5 c G U + R m 9 y b X V s Y T w v S X R l b V R 5 c G U + P E l 0 Z W 1 Q Y X R o P l N l Y 3 R p b 2 4 x L 1 R y Y W 5 z Z m 9 y b W V y J T I w b C d l e G V t c G x l J T I w Z G U l M j B m a W N o a W V y J T I w K D c p L 1 B l c n N v b m 5 h b G l z J U M z J U E 5 Z S U y M G F q b 3 V 0 J U M z J U E 5 Z T w v S X R l b V B h d G g + P C 9 J d G V t T G 9 j Y X R p b 2 4 + P F N 0 Y W J s Z U V u d H J p Z X M g L z 4 8 L 0 l 0 Z W 0 + P E l 0 Z W 0 + P E l 0 Z W 1 M b 2 N h d G l v b j 4 8 S X R l b V R 5 c G U + R m 9 y b X V s Y T w v S X R l b V R 5 c G U + P E l 0 Z W 1 Q Y X R o P l N l Y 3 R p b 2 4 x L 1 R y Y W 5 z Z m 9 y b W V y J T I w b C d l e G V t c G x l J T I w Z G U l M j B m a W N o a W V y J T I w K D c p L 1 R 5 c G U l M j B t b 2 R p Z m k l Q z M l Q T k y P C 9 J d G V t U G F 0 a D 4 8 L 0 l 0 Z W 1 M b 2 N h d G l v b j 4 8 U 3 R h Y m x l R W 5 0 c m l l c y A v P j w v S X R l b T 4 8 S X R l b T 4 8 S X R l b U x v Y 2 F 0 a W 9 u P j x J d G V t V H l w Z T 5 G b 3 J t d W x h P C 9 J d G V t V H l w Z T 4 8 S X R l b V B h d G g + U 2 V j d G l v b j E v V H J h b n N m b 3 J t Z X I l M j B s J 2 V 4 Z W 1 w b G U l M j B k Z S U y M G Z p Y 2 h p Z X I l M j A o N y k v Q 2 9 s b 2 5 u Z X M l M j B z d X B w c m l t J U M z J U E 5 Z X M x P C 9 J d G V t U G F 0 a D 4 8 L 0 l 0 Z W 1 M b 2 N h d G l v b j 4 8 U 3 R h Y m x l R W 5 0 c m l l c y A v P j w v S X R l b T 4 8 S X R l b T 4 8 S X R l b U x v Y 2 F 0 a W 9 u P j x J d G V t V H l w Z T 5 G b 3 J t d W x h P C 9 J d G V t V H l w Z T 4 8 S X R l b V B h d G g + U 2 V j d G l v b j E v Z G 9 t Y W l u Z V 9 w Y X J 0 L 1 R 5 c G U l M j B t b 2 R p Z m k l Q z M l Q T k 8 L 0 l 0 Z W 1 Q Y X R o P j w v S X R l b U x v Y 2 F 0 a W 9 u P j x T d G F i b G V F b n R y a W V z I C 8 + P C 9 J d G V t P j x J d G V t P j x J d G V t T G 9 j Y X R p b 2 4 + P E l 0 Z W 1 U e X B l P k Z v c m 1 1 b G E 8 L 0 l 0 Z W 1 U e X B l P j x J d G V t U G F 0 a D 5 T Z W N 0 a W 9 u M S 9 k b 2 1 h a W 5 l X 3 B h c n Q v V G V 4 d G U l M j B p b n M l Q z M l Q T l y J U M z J U E 5 J T I w Z W 5 0 c m U l M j B s Z X M l M j B k J U M z J U E 5 b G l t a X R l d X J z P C 9 J d G V t U G F 0 a D 4 8 L 0 l 0 Z W 1 M b 2 N h d G l v b j 4 8 U 3 R h Y m x l R W 5 0 c m l l c y A v P j w v S X R l b T 4 8 S X R l b T 4 8 S X R l b U x v Y 2 F 0 a W 9 u P j x J d G V t V H l w Z T 5 G b 3 J t d W x h P C 9 J d G V t V H l w Z T 4 8 S X R l b V B h d G g + U 2 V j d G l v b j E v Z G 9 t Y W l u Z V 9 w Y X J 0 L 0 N v b G 9 u b m V z J T I w c 3 V w c H J p b S V D M y V B O W V z P C 9 J d G V t U G F 0 a D 4 8 L 0 l 0 Z W 1 M b 2 N h d G l v b j 4 8 U 3 R h Y m x l R W 5 0 c m l l c y A v P j w v S X R l b T 4 8 S X R l b T 4 8 S X R l b U x v Y 2 F 0 a W 9 u P j x J d G V t V H l w Z T 5 G b 3 J t d W x h P C 9 J d G V t V H l w Z T 4 8 S X R l b V B h d G g + U 2 V j d G l v b j E v Z G 9 t Y W l u Z V 9 w Y X J 0 L 0 N v b G 9 u b m V z J T I w c G V y b X V 0 J U M z J U E 5 Z X M 8 L 0 l 0 Z W 1 Q Y X R o P j w v S X R l b U x v Y 2 F 0 a W 9 u P j x T d G F i b G V F b n R y a W V z I C 8 + P C 9 J d G V t P j x J d G V t P j x J d G V t T G 9 j Y X R p b 2 4 + P E l 0 Z W 1 U e X B l P k Z v c m 1 1 b G E 8 L 0 l 0 Z W 1 U e X B l P j x J d G V t U G F 0 a D 5 T Z W N 0 a W 9 u M S 9 k b 2 1 h a W 5 l X 3 B h c n Q v Q 2 9 s b 2 5 u Z X M l M j B y Z W 5 v b W 0 l Q z M l Q T l l c z w v S X R l b V B h d G g + P C 9 J d G V t T G 9 j Y X R p b 2 4 + P F N 0 Y W J s Z U V u d H J p Z X M g L z 4 8 L 0 l 0 Z W 0 + P E l 0 Z W 0 + P E l 0 Z W 1 M b 2 N h d G l v b j 4 8 S X R l b V R 5 c G U + R m 9 y b X V s Y T w v S X R l b V R 5 c G U + P E l 0 Z W 1 Q Y X R o P l N l Y 3 R p b 2 4 x L 3 J l Z z 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x N S I g L z 4 8 R W 5 0 c n k g V H l w Z T 0 i R m l s b E V y c m 9 y Q 2 9 k Z S I g V m F s d W U 9 I n N V b m t u b 3 d u I i A v P j x F b n R y e S B U e X B l P S J G a W x s R X J y b 3 J D b 3 V u d C I g V m F s d W U 9 I m w w I i A v P j x F b n R y e S B U e X B l P S J G a W x s T G F z d F V w Z G F 0 Z W Q i I F Z h b H V l P S J k M j A y M i 0 x M C 0 x M l Q x M D o y M T o y O C 4 4 M D E x O T A y W i I g L z 4 8 R W 5 0 c n k g V H l w Z T 0 i R m l s b E N v b H V t b l R 5 c G V z I i B W Y W x 1 Z T 0 i c 0 J n T U R C Q T 0 9 I i A v P j x F b n R y e S B U e X B l P S J G a W x s Q 2 9 s d W 1 u T m F t Z X M i I F Z h b H V l P S J z W y Z x d W 9 0 O 1 N l Y 3 R l d X I m c X V v d D s s J n F 1 b 3 Q 7 R E V C T 0 U m c X V v d D s s J n F 1 b 3 Q 7 V F A m c X V v d D s s J n F 1 b 3 Q 7 U G F y d C B E R U J P R S B y w 6 l n a W 9 u J n F 1 b 3 Q 7 X S I g L z 4 8 R W 5 0 c n k g V H l w Z T 0 i R m l s b F N 0 Y X R 1 c y I g V m F s d W U 9 I n N D b 2 1 w b G V 0 Z S I g L z 4 8 R W 5 0 c n k g V H l w Z T 0 i U m V j b 3 Z l c n l U Y X J n Z X R T a G V l d C I g V m F s d W U 9 I n N G Z X V p b D Y i I C 8 + P E V u d H J 5 I F R 5 c G U 9 I l J l Y 2 9 2 Z X J 5 V G F y Z 2 V 0 Q 2 9 s d W 1 u I i B W Y W x 1 Z T 0 i b D E i I C 8 + P E V u d H J 5 I F R 5 c G U 9 I l J l Y 2 9 2 Z X J 5 V G F y Z 2 V 0 U m 9 3 I i B W Y W x 1 Z T 0 i b D E i I C 8 + P E V u d H J 5 I F R 5 c G U 9 I k Z p b G x U Y X J n Z X Q i I F Z h b H V l P S J z c m V n I i A v P j x F b n R y e S B U e X B l P S J R d W V y e U l E I i B W Y W x 1 Z T 0 i c z F l N m Y y Y T d j L T E 0 M z k t N D A 0 N C 0 5 N z Z i L W I 1 M j B i Z m R k N W Y 1 Y i I g L z 4 8 R W 5 0 c n k g V H l w Z T 0 i U m V s Y X R p b 2 5 z a G l w S W 5 m b 0 N v b n R h a W 5 l c i I g V m F s d W U 9 I n N 7 J n F 1 b 3 Q 7 Y 2 9 s d W 1 u Q 2 9 1 b n Q m c X V v d D s 6 N C w m c X V v d D t r Z X l D b 2 x 1 b W 5 O Y W 1 l c y Z x d W 9 0 O z p b X S w m c X V v d D t x d W V y e V J l b G F 0 a W 9 u c 2 h p c H M m c X V v d D s 6 W 1 0 s J n F 1 b 3 Q 7 Y 2 9 s d W 1 u S W R l b n R p d G l l c y Z x d W 9 0 O z p b J n F 1 b 3 Q 7 U 2 V j d G l v b j E v c m V n L 0 F 1 d G 9 S Z W 1 v d m V k Q 2 9 s d W 1 u c z E u e 1 N l Y 3 R l d X I s M H 0 m c X V v d D s s J n F 1 b 3 Q 7 U 2 V j d G l v b j E v c m V n L 0 F 1 d G 9 S Z W 1 v d m V k Q 2 9 s d W 1 u c z E u e 0 R F Q k 9 F L D F 9 J n F 1 b 3 Q 7 L C Z x d W 9 0 O 1 N l Y 3 R p b 2 4 x L 3 J l Z y 9 B d X R v U m V t b 3 Z l Z E N v b H V t b n M x L n t U U C w y f S Z x d W 9 0 O y w m c X V v d D t T Z W N 0 a W 9 u M S 9 y Z W c v Q X V 0 b 1 J l b W 9 2 Z W R D b 2 x 1 b W 5 z M S 5 7 U G F y d C B E R U J P R S B y w 6 l n a W 9 u L D N 9 J n F 1 b 3 Q 7 X S w m c X V v d D t D b 2 x 1 b W 5 D b 3 V u d C Z x d W 9 0 O z o 0 L C Z x d W 9 0 O 0 t l e U N v b H V t b k 5 h b W V z J n F 1 b 3 Q 7 O l t d L C Z x d W 9 0 O 0 N v b H V t b k l k Z W 5 0 a X R p Z X M m c X V v d D s 6 W y Z x d W 9 0 O 1 N l Y 3 R p b 2 4 x L 3 J l Z y 9 B d X R v U m V t b 3 Z l Z E N v b H V t b n M x L n t T Z W N 0 Z X V y L D B 9 J n F 1 b 3 Q 7 L C Z x d W 9 0 O 1 N l Y 3 R p b 2 4 x L 3 J l Z y 9 B d X R v U m V t b 3 Z l Z E N v b H V t b n M x L n t E R U J P R S w x f S Z x d W 9 0 O y w m c X V v d D t T Z W N 0 a W 9 u M S 9 y Z W c v Q X V 0 b 1 J l b W 9 2 Z W R D b 2 x 1 b W 5 z M S 5 7 V F A s M n 0 m c X V v d D s s J n F 1 b 3 Q 7 U 2 V j d G l v b j E v c m V n L 0 F 1 d G 9 S Z W 1 v d m V k Q 2 9 s d W 1 u c z E u e 1 B h c n Q g R E V C T 0 U g c s O p Z 2 l v b i w z f S Z x d W 9 0 O 1 0 s J n F 1 b 3 Q 7 U m V s Y X R p b 2 5 z a G l w S W 5 m b y Z x d W 9 0 O z p b X X 0 i I C 8 + P C 9 T d G F i b G V F b n R y a W V z P j w v S X R l b T 4 8 S X R l b T 4 8 S X R l b U x v Y 2 F 0 a W 9 u P j x J d G V t V H l w Z T 5 G b 3 J t d W x h P C 9 J d G V t V H l w Z T 4 8 S X R l b V B h d G g + U 2 V j d G l v b j E v c m V n L 1 N v d X J j Z T w v S X R l b V B h d G g + P C 9 J d G V t T G 9 j Y X R p b 2 4 + P F N 0 Y W J s Z U V u d H J p Z X M g L z 4 8 L 0 l 0 Z W 0 + P E l 0 Z W 0 + P E l 0 Z W 1 M b 2 N h d G l v b j 4 8 S X R l b V R 5 c G U + R m 9 y b X V s Y T w v S X R l b V R 5 c G U + P E l 0 Z W 1 Q Y X R o P l N l Y 3 R p b 2 4 x L 3 J l Z y 9 U e X B l J T I w b W 9 k a W Z p J U M z J U E 5 P C 9 J d G V t U G F 0 a D 4 8 L 0 l 0 Z W 1 M b 2 N h d G l v b j 4 8 U 3 R h Y m x l R W 5 0 c m l l c y A v P j w v S X R l b T 4 8 S X R l b T 4 8 S X R l b U x v Y 2 F 0 a W 9 u P j x J d G V t V H l w Z T 5 G b 3 J t d W x h P C 9 J d G V t V H l w Z T 4 8 S X R l b V B h d G g + U 2 V j d G l v b j E v c m V n L 0 x p Z 2 5 l c y U y M G Z p b H R y J U M z J U E 5 Z X M 8 L 0 l 0 Z W 1 Q Y X R o P j w v S X R l b U x v Y 2 F 0 a W 9 u P j x T d G F i b G V F b n R y a W V z I C 8 + P C 9 J d G V t P j x J d G V t P j x J d G V t T G 9 j Y X R p b 2 4 + P E l 0 Z W 1 U e X B l P k Z v c m 1 1 b G E 8 L 0 l 0 Z W 1 U e X B l P j x J d G V t U G F 0 a D 5 T Z W N 0 a W 9 u M S 9 y Z W c v R W 4 t d C V D M y V B Q X R l c y U y M H B y b 2 1 1 c z w v S X R l b V B h d G g + P C 9 J d G V t T G 9 j Y X R p b 2 4 + P F N 0 Y W J s Z U V u d H J p Z X M g L z 4 8 L 0 l 0 Z W 0 + P E l 0 Z W 0 + P E l 0 Z W 1 M b 2 N h d G l v b j 4 8 S X R l b V R 5 c G U + R m 9 y b X V s Y T w v S X R l b V R 5 c G U + P E l 0 Z W 1 Q Y X R o P l N l Y 3 R p b 2 4 x L 3 J l Z y 9 U e X B l J T I w b W 9 k a W Z p J U M z J U E 5 M T w v S X R l b V B h d G g + P C 9 J d G V t T G 9 j Y X R p b 2 4 + P F N 0 Y W J s Z U V u d H J p Z X M g L z 4 8 L 0 l 0 Z W 0 + P E l 0 Z W 0 + P E l 0 Z W 1 M b 2 N h d G l v b j 4 8 S X R l b V R 5 c G U + R m 9 y b X V s Y T w v S X R l b V R 5 c G U + P E l 0 Z W 1 Q Y X R o P l N l Y 3 R p b 2 4 x L 3 J l Z y 9 D b 2 x v b m 5 l c y U y M H J l b m 9 t b S V D M y V B O W V z P C 9 J d G V t U G F 0 a D 4 8 L 0 l 0 Z W 1 M b 2 N h d G l v b j 4 8 U 3 R h Y m x l R W 5 0 c m l l c y A v P j w v S X R l b T 4 8 S X R l b T 4 8 S X R l b U x v Y 2 F 0 a W 9 u P j x J d G V t V H l w Z T 5 G b 3 J t d W x h P C 9 J d G V t V H l w Z T 4 8 S X R l b V B h d G g + U 2 V j d G l v b j E v c m V n L 0 N v b G 9 u b m V z J T I w c 3 V w c H J p b S V D M y V B O W V z P C 9 J d G V t U G F 0 a D 4 8 L 0 l 0 Z W 1 M b 2 N h d G l v b j 4 8 U 3 R h Y m x l R W 5 0 c m l l c y A v P j w v S X R l b T 4 8 S X R l b T 4 8 S X R l b U x v Y 2 F 0 a W 9 u P j x J d G V t V H l w Z T 5 G b 3 J t d W x h P C 9 J d G V t V H l w Z T 4 8 S X R l b V B h d G g + U 2 V j d G l v b j E v c m V n L 1 Z h b G V 1 c i U y M H J l b X B s Y W M l Q z M l Q T l l P C 9 J d G V t U G F 0 a D 4 8 L 0 l 0 Z W 1 M b 2 N h d G l v b j 4 8 U 3 R h Y m x l R W 5 0 c m l l c y A v P j w v S X R l b T 4 8 S X R l b T 4 8 S X R l b U x v Y 2 F 0 a W 9 u P j x J d G V t V H l w Z T 5 G b 3 J t d W x h P C 9 J d G V t V H l w Z T 4 8 S X R l b V B h d G g + U 2 V j d G l v b j E v c m V n L 1 R 5 c G U l M j B t b 2 R p Z m k l Q z M l Q T k y P C 9 J d G V t U G F 0 a D 4 8 L 0 l 0 Z W 1 M b 2 N h d G l v b j 4 8 U 3 R h Y m x l R W 5 0 c m l l c y A v P j w v S X R l b T 4 8 S X R l b T 4 8 S X R l b U x v Y 2 F 0 a W 9 u P j x J d G V t V H l w Z T 5 G b 3 J t d W x h P C 9 J d G V t V H l w Z T 4 8 S X R l b V B h d G g + U 2 V j d G l v b j E v c m V n L 1 B l c n N v b m 5 h b G l z J U M z J U E 5 Z S U y M G F q b 3 V 0 J U M z J U E 5 Z T w v S X R l b V B h d G g + P C 9 J d G V t T G 9 j Y X R p b 2 4 + P F N 0 Y W J s Z U V u d H J p Z X M g L z 4 8 L 0 l 0 Z W 0 + P E l 0 Z W 0 + P E l 0 Z W 1 M b 2 N h d G l v b j 4 8 S X R l b V R 5 c G U + R m 9 y b X V s Y T w v S X R l b V R 5 c G U + P E l 0 Z W 1 Q Y X R o P l N l Y 3 R p b 2 4 x L 3 J l Z y 9 U e X B l J T I w b W 9 k a W Z p J U M z J U E 5 M z w v S X R l b V B h d G g + P C 9 J d G V t T G 9 j Y X R p b 2 4 + P F N 0 Y W J s Z U V u d H J p Z X M g L z 4 8 L 0 l 0 Z W 0 + P E l 0 Z W 0 + P E l 0 Z W 1 M b 2 N h d G l v b j 4 8 S X R l b V R 5 c G U + R m 9 y b X V s Y T w v S X R l b V R 5 c G U + P E l 0 Z W 1 Q Y X R o P l N l Y 3 R p b 2 4 x L 2 R v b W F p b m V f c G F y d H R v d G R l c H J l Z z 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T d G F 0 d X M i I F Z h b H V l P S J z Q 2 9 t c G x l d G U i I C 8 + P E V u d H J 5 I F R 5 c G U 9 I k Z p b G x D b 3 V u d C I g V m F s d W U 9 I m w 2 I i A v P j x F b n R y e S B U e X B l P S J G a W x s R X J y b 3 J D b 2 R l I i B W Y W x 1 Z T 0 i c 1 V u a 2 5 v d 2 4 i I C 8 + P E V u d H J 5 I F R 5 c G U 9 I k Z p b G x F c n J v c k N v d W 5 0 I i B W Y W x 1 Z T 0 i b D A i I C 8 + P E V u d H J 5 I F R 5 c G U 9 I k Z p b G x M Y X N 0 V X B k Y X R l Z C I g V m F s d W U 9 I m Q y M D I y L T E w L T E y V D E w O j I x O j A 4 L j M 5 M T U x M z R a I i A v P j x F b n R y e S B U e X B l P S J G a W x s Q 2 9 s d W 1 u V H l w Z X M i I F Z h b H V l P S J z Q m d B R S I g L z 4 8 R W 5 0 c n k g V H l w Z T 0 i R m l s b E N v b H V t b k 5 h b W V z I i B W Y W x 1 Z T 0 i c 1 s m c X V v d D t E w 6 l w Y X J 0 Z W 1 l b n Q m c X V v d D s s J n F 1 b 3 Q 7 T 2 J s a W d h d G l v b i B k X H U w M D I 3 Z W 1 w b G 9 p J n F 1 b 3 Q 7 L C Z x d W 9 0 O 1 B h c n Q g R E V C T 0 U m c X V v d D t d I i A v P j x F b n R y e S B U e X B l P S J S Z W N v d m V y e V R h c m d l d F N o Z W V 0 I i B W Y W x 1 Z T 0 i c 0 Z l d W l s M S I g L z 4 8 R W 5 0 c n k g V H l w Z T 0 i U m V j b 3 Z l c n l U Y X J n Z X R D b 2 x 1 b W 4 i I F Z h b H V l P S J s M S I g L z 4 8 R W 5 0 c n k g V H l w Z T 0 i U m V j b 3 Z l c n l U Y X J n Z X R S b 3 c i I F Z h b H V l P S J s M S I g L z 4 8 R W 5 0 c n k g V H l w Z T 0 i R m l s b F R h c m d l d C I g V m F s d W U 9 I n N k b 2 1 h a W 5 l X 3 B h c n R 0 b 3 R k Z X B y Z W c i I C 8 + P E V u d H J 5 I F R 5 c G U 9 I k x v Y W R l Z F R v Q W 5 h b H l z a X N T Z X J 2 a W N l c y I g V m F s d W U 9 I m w w I i A v P j x F b n R y e S B U e X B l P S J S Z W x h d G l v b n N o a X B J b m Z v Q 2 9 u d G F p b m V y I i B W Y W x 1 Z T 0 i c 3 s m c X V v d D t j b 2 x 1 b W 5 D b 3 V u d C Z x d W 9 0 O z o z L C Z x d W 9 0 O 2 t l e U N v b H V t b k 5 h b W V z J n F 1 b 3 Q 7 O l t d L C Z x d W 9 0 O 3 F 1 Z X J 5 U m V s Y X R p b 2 5 z a G l w c y Z x d W 9 0 O z p b X S w m c X V v d D t j b 2 x 1 b W 5 J Z G V u d G l 0 a W V z J n F 1 b 3 Q 7 O l s m c X V v d D t T Z W N 0 a W 9 u M S 9 k b 2 1 h a W 5 l X 3 B h c n R 0 b 3 R k Z X B y Z W c v Q X V 0 b 1 J l b W 9 2 Z W R D b 2 x 1 b W 5 z M S 5 7 R M O p c G F y d G V t Z W 5 0 L D B 9 J n F 1 b 3 Q 7 L C Z x d W 9 0 O 1 N l Y 3 R p b 2 4 x L 2 R v b W F p b m V f c G F y d H R v d G R l c H J l Z y 9 B d X R v U m V t b 3 Z l Z E N v b H V t b n M x L n t P Y m x p Z 2 F 0 a W 9 u I G R c d T A w M j d l b X B s b 2 k s M X 0 m c X V v d D s s J n F 1 b 3 Q 7 U 2 V j d G l v b j E v Z G 9 t Y W l u Z V 9 w Y X J 0 d G 9 0 Z G V w c m V n L 0 F 1 d G 9 S Z W 1 v d m V k Q 2 9 s d W 1 u c z E u e 1 B h c n Q g R E V C T 0 U s M n 0 m c X V v d D t d L C Z x d W 9 0 O 0 N v b H V t b k N v d W 5 0 J n F 1 b 3 Q 7 O j M s J n F 1 b 3 Q 7 S 2 V 5 Q 2 9 s d W 1 u T m F t Z X M m c X V v d D s 6 W 1 0 s J n F 1 b 3 Q 7 Q 2 9 s d W 1 u S W R l b n R p d G l l c y Z x d W 9 0 O z p b J n F 1 b 3 Q 7 U 2 V j d G l v b j E v Z G 9 t Y W l u Z V 9 w Y X J 0 d G 9 0 Z G V w c m V n L 0 F 1 d G 9 S Z W 1 v d m V k Q 2 9 s d W 1 u c z E u e 0 T D q X B h c n R l b W V u d C w w f S Z x d W 9 0 O y w m c X V v d D t T Z W N 0 a W 9 u M S 9 k b 2 1 h a W 5 l X 3 B h c n R 0 b 3 R k Z X B y Z W c v Q X V 0 b 1 J l b W 9 2 Z W R D b 2 x 1 b W 5 z M S 5 7 T 2 J s a W d h d G l v b i B k X H U w M D I 3 Z W 1 w b G 9 p L D F 9 J n F 1 b 3 Q 7 L C Z x d W 9 0 O 1 N l Y 3 R p b 2 4 x L 2 R v b W F p b m V f c G F y d H R v d G R l c H J l Z y 9 B d X R v U m V t b 3 Z l Z E N v b H V t b n M x L n t Q Y X J 0 I E R F Q k 9 F L D J 9 J n F 1 b 3 Q 7 X S w m c X V v d D t S Z W x h d G l v b n N o a X B J b m Z v J n F 1 b 3 Q 7 O l t d f S I g L z 4 8 L 1 N 0 Y W J s Z U V u d H J p Z X M + P C 9 J d G V t P j x J d G V t P j x J d G V t T G 9 j Y X R p b 2 4 + P E l 0 Z W 1 U e X B l P k Z v c m 1 1 b G E 8 L 0 l 0 Z W 1 U e X B l P j x J d G V t U G F 0 a D 5 T Z W N 0 a W 9 u M S 9 k b 2 1 h a W 5 l X 3 B h c n R 0 b 3 R k Z X B y Z W c v U 2 9 1 c m N l P C 9 J d G V t U G F 0 a D 4 8 L 0 l 0 Z W 1 M b 2 N h d G l v b j 4 8 U 3 R h Y m x l R W 5 0 c m l l c y A v P j w v S X R l b T 4 8 S X R l b T 4 8 S X R l b U x v Y 2 F 0 a W 9 u P j x J d G V t V H l w Z T 5 G b 3 J t d W x h P C 9 J d G V t V H l w Z T 4 8 S X R l b V B h d G g + U 2 V j d G l v b j E v Z G 9 t Y W l u Z V 9 w Y X J 0 d G 9 0 Z G V w c m V n L 0 Z p Y 2 h p Z X J z J T I w b W F z c X U l Q z M l Q T l z J T I w Z m l s d H I l Q z M l Q T l z M T w v S X R l b V B h d G g + P C 9 J d G V t T G 9 j Y X R p b 2 4 + P F N 0 Y W J s Z U V u d H J p Z X M g L z 4 8 L 0 l 0 Z W 0 + P E l 0 Z W 0 + P E l 0 Z W 1 M b 2 N h d G l v b j 4 8 S X R l b V R 5 c G U + R m 9 y b X V s Y T w v S X R l b V R 5 c G U + P E l 0 Z W 1 Q Y X R o P l N l Y 3 R p b 2 4 x L 2 R v b W F p b m V f c G F y d H R v d G R l c H J l Z y 9 B c H B l b G V y J T I w d W 5 l J T I w Z m 9 u Y 3 R p b 2 4 l M j B w Z X J z b 2 5 u Y W x p c y V D M y V B O W U x P C 9 J d G V t U G F 0 a D 4 8 L 0 l 0 Z W 1 M b 2 N h d G l v b j 4 8 U 3 R h Y m x l R W 5 0 c m l l c y A v P j w v S X R l b T 4 8 S X R l b T 4 8 S X R l b U x v Y 2 F 0 a W 9 u P j x J d G V t V H l w Z T 5 G b 3 J t d W x h P C 9 J d G V t V H l w Z T 4 8 S X R l b V B h d G g + U 2 V j d G l v b j E v Z G 9 t Y W l u Z V 9 w Y X J 0 d G 9 0 Z G V w c m V n L 0 N v b G 9 u b m V z J T I w c m V u b 2 1 t J U M z J U E 5 Z X M x P C 9 J d G V t U G F 0 a D 4 8 L 0 l 0 Z W 1 M b 2 N h d G l v b j 4 8 U 3 R h Y m x l R W 5 0 c m l l c y A v P j w v S X R l b T 4 8 S X R l b T 4 8 S X R l b U x v Y 2 F 0 a W 9 u P j x J d G V t V H l w Z T 5 G b 3 J t d W x h P C 9 J d G V t V H l w Z T 4 8 S X R l b V B h d G g + U 2 V j d G l v b j E v Z G 9 t Y W l u Z V 9 w Y X J 0 d G 9 0 Z G V w c m V n L 0 F 1 d H J l c y U y M G N v b G 9 u b m V z J T I w c 3 V w c H J p b S V D M y V B O W V z M T w v S X R l b V B h d G g + P C 9 J d G V t T G 9 j Y X R p b 2 4 + P F N 0 Y W J s Z U V u d H J p Z X M g L z 4 8 L 0 l 0 Z W 0 + P E l 0 Z W 0 + P E l 0 Z W 1 M b 2 N h d G l v b j 4 8 S X R l b V R 5 c G U + R m 9 y b X V s Y T w v S X R l b V R 5 c G U + P E l 0 Z W 1 Q Y X R o P l N l Y 3 R p b 2 4 x L 2 R v b W F p b m V f c G F y d H R v d G R l c H J l Z y 9 D b 2 x v b m 5 l J T I w Z G U l M j B 0 Y W J s Z X M l M j B k J U M z J U E 5 d m V s b 3 B w J U M z J U E 5 Z T E 8 L 0 l 0 Z W 1 Q Y X R o P j w v S X R l b U x v Y 2 F 0 a W 9 u P j x T d G F i b G V F b n R y a W V z I C 8 + P C 9 J d G V t P j x J d G V t P j x J d G V t T G 9 j Y X R p b 2 4 + P E l 0 Z W 1 U e X B l P k Z v c m 1 1 b G E 8 L 0 l 0 Z W 1 U e X B l P j x J d G V t U G F 0 a D 5 T Z W N 0 a W 9 u M S 9 k b 2 1 h a W 5 l X 3 B h c n R 0 b 3 R k Z X B y Z W c v V H l w Z S U y M G 1 v Z G l m a S V D M y V B O T w v S X R l b V B h d G g + P C 9 J d G V t T G 9 j Y X R p b 2 4 + P F N 0 Y W J s Z U V u d H J p Z X M g L z 4 8 L 0 l 0 Z W 0 + P E l 0 Z W 0 + P E l 0 Z W 1 M b 2 N h d G l v b j 4 8 S X R l b V R 5 c G U + R m 9 y b X V s Y T w v S X R l b V R 5 c G U + P E l 0 Z W 1 Q Y X R o P l N l Y 3 R p b 2 4 x L 2 R v b W F p b m V f c G F y d H R v d G R l c H J l Z y 9 U Z X h 0 Z S U y M G l u c y V D M y V B O X I l Q z M l Q T k l M j B l b n R y Z S U y M G x l c y U y M G Q l Q z M l Q T l s a W 1 p d G V 1 c n M 8 L 0 l 0 Z W 1 Q Y X R o P j w v S X R l b U x v Y 2 F 0 a W 9 u P j x T d G F i b G V F b n R y a W V z I C 8 + P C 9 J d G V t P j x J d G V t P j x J d G V t T G 9 j Y X R p b 2 4 + P E l 0 Z W 1 U e X B l P k Z v c m 1 1 b G E 8 L 0 l 0 Z W 1 U e X B l P j x J d G V t U G F 0 a D 5 T Z W N 0 a W 9 u M S 9 k b 2 1 h a W 5 l X 3 B h c n R 0 b 3 R k Z X B y Z W c v Q 2 9 s b 2 5 u Z X M l M j B z d X B w c m l t J U M z J U E 5 Z X M 8 L 0 l 0 Z W 1 Q Y X R o P j w v S X R l b U x v Y 2 F 0 a W 9 u P j x T d G F i b G V F b n R y a W V z I C 8 + P C 9 J d G V t P j x J d G V t P j x J d G V t T G 9 j Y X R p b 2 4 + P E l 0 Z W 1 U e X B l P k Z v c m 1 1 b G E 8 L 0 l 0 Z W 1 U e X B l P j x J d G V t U G F 0 a D 5 T Z W N 0 a W 9 u M S 9 k b 2 1 h a W 5 l X 3 B h c n R 0 b 3 R k Z X B y Z W c v Q 2 9 s b 2 5 u Z X M l M j B w Z X J t d X Q l Q z M l Q T l l c z w v S X R l b V B h d G g + P C 9 J d G V t T G 9 j Y X R p b 2 4 + P F N 0 Y W J s Z U V u d H J p Z X M g L z 4 8 L 0 l 0 Z W 0 + P E l 0 Z W 0 + P E l 0 Z W 1 M b 2 N h d G l v b j 4 8 S X R l b V R 5 c G U + R m 9 y b X V s Y T w v S X R l b V R 5 c G U + P E l 0 Z W 1 Q Y X R o P l N l Y 3 R p b 2 4 x L 2 R v b W F p b m V f c G F y d H R v d G R l c H J l Z y 9 D b 2 x v b m 5 l c y U y M H J l b m 9 t b S V D M y V B O W V z P C 9 J d G V t U G F 0 a D 4 8 L 0 l 0 Z W 1 M b 2 N h d G l v b j 4 8 U 3 R h Y m x l R W 5 0 c m l l c y A v P j w v S X R l b T 4 8 S X R l b T 4 8 S X R l b U x v Y 2 F 0 a W 9 u P j x J d G V t V H l w Z T 5 G b 3 J t d W x h P C 9 J d G V t V H l w Z T 4 8 S X R l b V B h d G g + U 2 V j d G l v b j E v Z G 9 t Y W l u Z V 9 w Y X J 0 d G 9 0 Z G V w c m V n L 0 x p Z 2 5 l c y U y M G Z p b H R y J U M z J U E 5 Z X M 8 L 0 l 0 Z W 1 Q Y X R o P j w v S X R l b U x v Y 2 F 0 a W 9 u P j x T d G F i b G V F b n R y a W V z I C 8 + P C 9 J d G V t P j w v S X R l b X M + P C 9 M b 2 N h b F B h Y 2 t h Z 2 V N Z X R h Z G F 0 Y U Z p b G U + F g A A A F B L B Q Y A A A A A A A A A A A A A A A A A A A A A A A D a A A A A A Q A A A N C M n d 8 B F d E R j H o A w E / C l + s B A A A A B 9 D z 8 d I y v k u B M H d f n / V 3 z g A A A A A C A A A A A A A D Z g A A w A A A A B A A A A B g R V M v m 8 D f M K J O I D V r O 6 g R A A A A A A S A A A C g A A A A E A A A A M y P y b A y u 4 a T D 4 L T b H V j n w R Q A A A A D n M 7 / 9 L / f F a J P E + b P m P M Y 5 g u k I J R S X X X E p w U o Z l j l 1 1 w J q h j 0 1 Q 5 P E H V v N Q v d d x x 9 L v b a t x Y V Y F 9 d U y Y q Z U R J s 3 S s O e Z i 9 3 0 V q F m j E 9 f X g I U A A A A Y W i h Z P K v d J w w f Q A x + Z C B D 0 r y V j s = < / D a t a M a s h u p > 
</file>

<file path=customXml/itemProps1.xml><?xml version="1.0" encoding="utf-8"?>
<ds:datastoreItem xmlns:ds="http://schemas.openxmlformats.org/officeDocument/2006/customXml" ds:itemID="{53E6B040-B809-4BF7-8A8F-F5E49224070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Axe - Emploi_Insertion</vt:lpstr>
      <vt:lpstr> 21 Nb et Evolution DEBOE</vt:lpstr>
      <vt:lpstr>22 Caractéristiques DEBOE_TP</vt:lpstr>
      <vt:lpstr>Feuil2</vt:lpstr>
      <vt:lpstr>domaine</vt:lpstr>
      <vt:lpstr>Feuil4</vt:lpstr>
      <vt:lpstr>23 Domaines pro recherchés</vt:lpstr>
      <vt:lpstr>24-25 Création d'activité</vt:lpstr>
      <vt:lpstr>part deg</vt:lpstr>
      <vt:lpstr>part reg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Fabien Mirosa</dc:creator>
  <cp:lastModifiedBy>Pauline Gay-Fragneaud</cp:lastModifiedBy>
  <dcterms:created xsi:type="dcterms:W3CDTF">2015-06-05T18:17:20Z</dcterms:created>
  <dcterms:modified xsi:type="dcterms:W3CDTF">2022-11-24T17:44:38Z</dcterms:modified>
</cp:coreProperties>
</file>